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dee\Desktop\"/>
    </mc:Choice>
  </mc:AlternateContent>
  <bookViews>
    <workbookView xWindow="0" yWindow="0" windowWidth="11500" windowHeight="6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9" i="1" l="1"/>
  <c r="I196" i="1" l="1"/>
  <c r="H196" i="1"/>
  <c r="G196" i="1"/>
  <c r="F196" i="1"/>
  <c r="E196" i="1"/>
  <c r="D196" i="1"/>
  <c r="C196" i="1"/>
  <c r="B196" i="1"/>
  <c r="I195" i="1"/>
  <c r="H195" i="1"/>
  <c r="G195" i="1"/>
  <c r="F195" i="1"/>
  <c r="E195" i="1"/>
  <c r="D195" i="1"/>
  <c r="C195" i="1"/>
  <c r="B195" i="1"/>
  <c r="I194" i="1"/>
  <c r="H194" i="1"/>
  <c r="G194" i="1"/>
  <c r="O194" i="1" s="1"/>
  <c r="F194" i="1"/>
  <c r="E194" i="1"/>
  <c r="D194" i="1"/>
  <c r="M194" i="1" s="1"/>
  <c r="C194" i="1"/>
  <c r="B194" i="1"/>
  <c r="I193" i="1"/>
  <c r="H193" i="1"/>
  <c r="G193" i="1"/>
  <c r="F193" i="1"/>
  <c r="E193" i="1"/>
  <c r="D193" i="1"/>
  <c r="C193" i="1"/>
  <c r="B193" i="1"/>
  <c r="I191" i="1"/>
  <c r="H191" i="1"/>
  <c r="G191" i="1"/>
  <c r="F191" i="1"/>
  <c r="E191" i="1"/>
  <c r="D191" i="1"/>
  <c r="C191" i="1"/>
  <c r="B191" i="1"/>
  <c r="I190" i="1"/>
  <c r="H190" i="1"/>
  <c r="G190" i="1"/>
  <c r="F190" i="1"/>
  <c r="E190" i="1"/>
  <c r="D190" i="1"/>
  <c r="C190" i="1"/>
  <c r="B190" i="1"/>
  <c r="I189" i="1"/>
  <c r="H189" i="1"/>
  <c r="G189" i="1"/>
  <c r="O189" i="1" s="1"/>
  <c r="F189" i="1"/>
  <c r="E189" i="1"/>
  <c r="N189" i="1" s="1"/>
  <c r="D189" i="1"/>
  <c r="M189" i="1" s="1"/>
  <c r="C189" i="1"/>
  <c r="B189" i="1"/>
  <c r="L189" i="1" s="1"/>
  <c r="K189" i="1" l="1"/>
  <c r="K194" i="1"/>
  <c r="I276" i="1"/>
  <c r="H276" i="1"/>
  <c r="G276" i="1"/>
  <c r="O276" i="1" s="1"/>
  <c r="F276" i="1"/>
  <c r="E276" i="1"/>
  <c r="D276" i="1"/>
  <c r="M276" i="1" s="1"/>
  <c r="C276" i="1"/>
  <c r="B276" i="1"/>
  <c r="I275" i="1"/>
  <c r="H275" i="1"/>
  <c r="G275" i="1"/>
  <c r="O275" i="1" s="1"/>
  <c r="F275" i="1"/>
  <c r="E275" i="1"/>
  <c r="D275" i="1"/>
  <c r="C275" i="1"/>
  <c r="B275" i="1"/>
  <c r="O274" i="1"/>
  <c r="I274" i="1"/>
  <c r="H274" i="1"/>
  <c r="G274" i="1"/>
  <c r="F274" i="1"/>
  <c r="E274" i="1"/>
  <c r="N274" i="1" s="1"/>
  <c r="D274" i="1"/>
  <c r="M274" i="1" s="1"/>
  <c r="C274" i="1"/>
  <c r="B274" i="1"/>
  <c r="I273" i="1"/>
  <c r="H273" i="1"/>
  <c r="G273" i="1"/>
  <c r="O273" i="1" s="1"/>
  <c r="F273" i="1"/>
  <c r="E273" i="1"/>
  <c r="D273" i="1"/>
  <c r="C273" i="1"/>
  <c r="B273" i="1"/>
  <c r="O272" i="1"/>
  <c r="M272" i="1"/>
  <c r="I271" i="1"/>
  <c r="H271" i="1"/>
  <c r="G271" i="1"/>
  <c r="O271" i="1" s="1"/>
  <c r="F271" i="1"/>
  <c r="E271" i="1"/>
  <c r="D271" i="1"/>
  <c r="C271" i="1"/>
  <c r="B271" i="1"/>
  <c r="O270" i="1"/>
  <c r="I270" i="1"/>
  <c r="H270" i="1"/>
  <c r="G270" i="1"/>
  <c r="F270" i="1"/>
  <c r="E270" i="1"/>
  <c r="N270" i="1" s="1"/>
  <c r="D270" i="1"/>
  <c r="M270" i="1" s="1"/>
  <c r="C270" i="1"/>
  <c r="B270" i="1"/>
  <c r="I269" i="1"/>
  <c r="H269" i="1"/>
  <c r="G269" i="1"/>
  <c r="O269" i="1" s="1"/>
  <c r="F269" i="1"/>
  <c r="E269" i="1"/>
  <c r="N269" i="1" s="1"/>
  <c r="D269" i="1"/>
  <c r="M269" i="1" s="1"/>
  <c r="C269" i="1"/>
  <c r="L269" i="1" s="1"/>
  <c r="B269" i="1"/>
  <c r="K269" i="1" s="1"/>
  <c r="I265" i="1"/>
  <c r="H265" i="1"/>
  <c r="G265" i="1"/>
  <c r="F265" i="1"/>
  <c r="E265" i="1"/>
  <c r="N265" i="1" s="1"/>
  <c r="D265" i="1"/>
  <c r="M265" i="1" s="1"/>
  <c r="C265" i="1"/>
  <c r="B265" i="1"/>
  <c r="I264" i="1"/>
  <c r="H264" i="1"/>
  <c r="G264" i="1"/>
  <c r="F264" i="1"/>
  <c r="E264" i="1"/>
  <c r="N264" i="1" s="1"/>
  <c r="D264" i="1"/>
  <c r="C264" i="1"/>
  <c r="B264" i="1"/>
  <c r="O263" i="1"/>
  <c r="I263" i="1"/>
  <c r="H263" i="1"/>
  <c r="G263" i="1"/>
  <c r="F263" i="1"/>
  <c r="E263" i="1"/>
  <c r="N263" i="1" s="1"/>
  <c r="D263" i="1"/>
  <c r="M263" i="1" s="1"/>
  <c r="C263" i="1"/>
  <c r="B263" i="1"/>
  <c r="I262" i="1"/>
  <c r="H262" i="1"/>
  <c r="G262" i="1"/>
  <c r="F262" i="1"/>
  <c r="E262" i="1"/>
  <c r="N262" i="1" s="1"/>
  <c r="D262" i="1"/>
  <c r="C262" i="1"/>
  <c r="B262" i="1"/>
  <c r="N261" i="1"/>
  <c r="M261" i="1"/>
  <c r="I260" i="1"/>
  <c r="H260" i="1"/>
  <c r="G260" i="1"/>
  <c r="F260" i="1"/>
  <c r="E260" i="1"/>
  <c r="D260" i="1"/>
  <c r="C260" i="1"/>
  <c r="B260" i="1"/>
  <c r="I259" i="1"/>
  <c r="H259" i="1"/>
  <c r="G259" i="1"/>
  <c r="O259" i="1" s="1"/>
  <c r="F259" i="1"/>
  <c r="E259" i="1"/>
  <c r="N259" i="1" s="1"/>
  <c r="D259" i="1"/>
  <c r="M259" i="1" s="1"/>
  <c r="C259" i="1"/>
  <c r="B259" i="1"/>
  <c r="I258" i="1"/>
  <c r="H258" i="1"/>
  <c r="G258" i="1"/>
  <c r="O258" i="1" s="1"/>
  <c r="F258" i="1"/>
  <c r="E258" i="1"/>
  <c r="N258" i="1" s="1"/>
  <c r="D258" i="1"/>
  <c r="M258" i="1" s="1"/>
  <c r="C258" i="1"/>
  <c r="L258" i="1" s="1"/>
  <c r="B258" i="1"/>
  <c r="K258" i="1" s="1"/>
  <c r="I254" i="1"/>
  <c r="H254" i="1"/>
  <c r="G254" i="1"/>
  <c r="O254" i="1" s="1"/>
  <c r="F254" i="1"/>
  <c r="E254" i="1"/>
  <c r="D254" i="1"/>
  <c r="C254" i="1"/>
  <c r="B254" i="1"/>
  <c r="I253" i="1"/>
  <c r="H253" i="1"/>
  <c r="G253" i="1"/>
  <c r="O253" i="1" s="1"/>
  <c r="F253" i="1"/>
  <c r="E253" i="1"/>
  <c r="D253" i="1"/>
  <c r="C253" i="1"/>
  <c r="B253" i="1"/>
  <c r="O252" i="1"/>
  <c r="I252" i="1"/>
  <c r="H252" i="1"/>
  <c r="G252" i="1"/>
  <c r="F252" i="1"/>
  <c r="E252" i="1"/>
  <c r="D252" i="1"/>
  <c r="M252" i="1" s="1"/>
  <c r="C252" i="1"/>
  <c r="B252" i="1"/>
  <c r="L252" i="1" s="1"/>
  <c r="O251" i="1"/>
  <c r="I251" i="1"/>
  <c r="H251" i="1"/>
  <c r="G251" i="1"/>
  <c r="F251" i="1"/>
  <c r="E251" i="1"/>
  <c r="D251" i="1"/>
  <c r="C251" i="1"/>
  <c r="B251" i="1"/>
  <c r="O250" i="1"/>
  <c r="I249" i="1"/>
  <c r="H249" i="1"/>
  <c r="G249" i="1"/>
  <c r="O249" i="1" s="1"/>
  <c r="F249" i="1"/>
  <c r="E249" i="1"/>
  <c r="D249" i="1"/>
  <c r="C249" i="1"/>
  <c r="B249" i="1"/>
  <c r="I248" i="1"/>
  <c r="H248" i="1"/>
  <c r="G248" i="1"/>
  <c r="O248" i="1" s="1"/>
  <c r="F248" i="1"/>
  <c r="E248" i="1"/>
  <c r="D248" i="1"/>
  <c r="M248" i="1" s="1"/>
  <c r="C248" i="1"/>
  <c r="B248" i="1"/>
  <c r="O247" i="1"/>
  <c r="I247" i="1"/>
  <c r="H247" i="1"/>
  <c r="G247" i="1"/>
  <c r="F247" i="1"/>
  <c r="E247" i="1"/>
  <c r="N247" i="1" s="1"/>
  <c r="D247" i="1"/>
  <c r="M247" i="1" s="1"/>
  <c r="C247" i="1"/>
  <c r="B247" i="1"/>
  <c r="L247" i="1" s="1"/>
  <c r="O243" i="1"/>
  <c r="I243" i="1"/>
  <c r="H243" i="1"/>
  <c r="G243" i="1"/>
  <c r="F243" i="1"/>
  <c r="E243" i="1"/>
  <c r="D243" i="1"/>
  <c r="C243" i="1"/>
  <c r="B243" i="1"/>
  <c r="I242" i="1"/>
  <c r="H242" i="1"/>
  <c r="G242" i="1"/>
  <c r="F242" i="1"/>
  <c r="E242" i="1"/>
  <c r="D242" i="1"/>
  <c r="C242" i="1"/>
  <c r="B242" i="1"/>
  <c r="O241" i="1"/>
  <c r="I241" i="1"/>
  <c r="H241" i="1"/>
  <c r="G241" i="1"/>
  <c r="F241" i="1"/>
  <c r="E241" i="1"/>
  <c r="N241" i="1" s="1"/>
  <c r="D241" i="1"/>
  <c r="M241" i="1" s="1"/>
  <c r="C241" i="1"/>
  <c r="B241" i="1"/>
  <c r="K241" i="1" s="1"/>
  <c r="I240" i="1"/>
  <c r="H240" i="1"/>
  <c r="G240" i="1"/>
  <c r="F240" i="1"/>
  <c r="E240" i="1"/>
  <c r="D240" i="1"/>
  <c r="C240" i="1"/>
  <c r="B240" i="1"/>
  <c r="O239" i="1"/>
  <c r="I238" i="1"/>
  <c r="H238" i="1"/>
  <c r="G238" i="1"/>
  <c r="F238" i="1"/>
  <c r="E238" i="1"/>
  <c r="D238" i="1"/>
  <c r="C238" i="1"/>
  <c r="B238" i="1"/>
  <c r="I237" i="1"/>
  <c r="H237" i="1"/>
  <c r="G237" i="1"/>
  <c r="O237" i="1" s="1"/>
  <c r="F237" i="1"/>
  <c r="E237" i="1"/>
  <c r="D237" i="1"/>
  <c r="C237" i="1"/>
  <c r="B237" i="1"/>
  <c r="O236" i="1"/>
  <c r="I236" i="1"/>
  <c r="H236" i="1"/>
  <c r="G236" i="1"/>
  <c r="F236" i="1"/>
  <c r="E236" i="1"/>
  <c r="N236" i="1" s="1"/>
  <c r="D236" i="1"/>
  <c r="M236" i="1" s="1"/>
  <c r="C236" i="1"/>
  <c r="B236" i="1"/>
  <c r="L236" i="1" s="1"/>
  <c r="I208" i="1"/>
  <c r="H208" i="1"/>
  <c r="G208" i="1"/>
  <c r="F208" i="1"/>
  <c r="E208" i="1"/>
  <c r="N208" i="1" s="1"/>
  <c r="D208" i="1"/>
  <c r="M208" i="1" s="1"/>
  <c r="C208" i="1"/>
  <c r="B208" i="1"/>
  <c r="K208" i="1" s="1"/>
  <c r="I207" i="1"/>
  <c r="H207" i="1"/>
  <c r="G207" i="1"/>
  <c r="F207" i="1"/>
  <c r="E207" i="1"/>
  <c r="D207" i="1"/>
  <c r="M207" i="1" s="1"/>
  <c r="C207" i="1"/>
  <c r="B207" i="1"/>
  <c r="O206" i="1"/>
  <c r="I206" i="1"/>
  <c r="H206" i="1"/>
  <c r="G206" i="1"/>
  <c r="F206" i="1"/>
  <c r="E206" i="1"/>
  <c r="N206" i="1" s="1"/>
  <c r="D206" i="1"/>
  <c r="M206" i="1" s="1"/>
  <c r="C206" i="1"/>
  <c r="B206" i="1"/>
  <c r="I205" i="1"/>
  <c r="H205" i="1"/>
  <c r="G205" i="1"/>
  <c r="F205" i="1"/>
  <c r="E205" i="1"/>
  <c r="D205" i="1"/>
  <c r="M205" i="1" s="1"/>
  <c r="C205" i="1"/>
  <c r="B205" i="1"/>
  <c r="K205" i="1" s="1"/>
  <c r="N204" i="1"/>
  <c r="M204" i="1"/>
  <c r="L204" i="1"/>
  <c r="K204" i="1"/>
  <c r="I203" i="1"/>
  <c r="H203" i="1"/>
  <c r="G203" i="1"/>
  <c r="F203" i="1"/>
  <c r="E203" i="1"/>
  <c r="D203" i="1"/>
  <c r="M203" i="1" s="1"/>
  <c r="C203" i="1"/>
  <c r="B203" i="1"/>
  <c r="I202" i="1"/>
  <c r="H202" i="1"/>
  <c r="G202" i="1"/>
  <c r="F202" i="1"/>
  <c r="E202" i="1"/>
  <c r="N202" i="1" s="1"/>
  <c r="D202" i="1"/>
  <c r="M202" i="1" s="1"/>
  <c r="C202" i="1"/>
  <c r="B202" i="1"/>
  <c r="I201" i="1"/>
  <c r="H201" i="1"/>
  <c r="G201" i="1"/>
  <c r="O201" i="1" s="1"/>
  <c r="F201" i="1"/>
  <c r="E201" i="1"/>
  <c r="N201" i="1" s="1"/>
  <c r="D201" i="1"/>
  <c r="M201" i="1" s="1"/>
  <c r="C201" i="1"/>
  <c r="B201" i="1"/>
  <c r="K201" i="1" s="1"/>
  <c r="I184" i="1"/>
  <c r="H184" i="1"/>
  <c r="G184" i="1"/>
  <c r="F184" i="1"/>
  <c r="E184" i="1"/>
  <c r="D184" i="1"/>
  <c r="C184" i="1"/>
  <c r="B184" i="1"/>
  <c r="I183" i="1"/>
  <c r="H183" i="1"/>
  <c r="G183" i="1"/>
  <c r="F183" i="1"/>
  <c r="E183" i="1"/>
  <c r="D183" i="1"/>
  <c r="C183" i="1"/>
  <c r="B183" i="1"/>
  <c r="I182" i="1"/>
  <c r="H182" i="1"/>
  <c r="G182" i="1"/>
  <c r="O182" i="1" s="1"/>
  <c r="F182" i="1"/>
  <c r="E182" i="1"/>
  <c r="D182" i="1"/>
  <c r="M182" i="1" s="1"/>
  <c r="C182" i="1"/>
  <c r="B182" i="1"/>
  <c r="I181" i="1"/>
  <c r="H181" i="1"/>
  <c r="G181" i="1"/>
  <c r="F181" i="1"/>
  <c r="E181" i="1"/>
  <c r="D181" i="1"/>
  <c r="C181" i="1"/>
  <c r="B181" i="1"/>
  <c r="I179" i="1"/>
  <c r="H179" i="1"/>
  <c r="G179" i="1"/>
  <c r="F179" i="1"/>
  <c r="E179" i="1"/>
  <c r="D179" i="1"/>
  <c r="C179" i="1"/>
  <c r="B179" i="1"/>
  <c r="I178" i="1"/>
  <c r="H178" i="1"/>
  <c r="G178" i="1"/>
  <c r="F178" i="1"/>
  <c r="E178" i="1"/>
  <c r="D178" i="1"/>
  <c r="M178" i="1" s="1"/>
  <c r="C178" i="1"/>
  <c r="B178" i="1"/>
  <c r="I177" i="1"/>
  <c r="H177" i="1"/>
  <c r="G177" i="1"/>
  <c r="O177" i="1" s="1"/>
  <c r="F177" i="1"/>
  <c r="E177" i="1"/>
  <c r="N177" i="1" s="1"/>
  <c r="D177" i="1"/>
  <c r="M177" i="1" s="1"/>
  <c r="C177" i="1"/>
  <c r="L177" i="1" s="1"/>
  <c r="B177" i="1"/>
  <c r="K177" i="1" s="1"/>
  <c r="I172" i="1"/>
  <c r="H172" i="1"/>
  <c r="G172" i="1"/>
  <c r="F172" i="1"/>
  <c r="E172" i="1"/>
  <c r="D172" i="1"/>
  <c r="C172" i="1"/>
  <c r="B172" i="1"/>
  <c r="I171" i="1"/>
  <c r="H171" i="1"/>
  <c r="G171" i="1"/>
  <c r="F171" i="1"/>
  <c r="E171" i="1"/>
  <c r="D171" i="1"/>
  <c r="C171" i="1"/>
  <c r="B171" i="1"/>
  <c r="O170" i="1"/>
  <c r="I170" i="1"/>
  <c r="H170" i="1"/>
  <c r="G170" i="1"/>
  <c r="F170" i="1"/>
  <c r="E170" i="1"/>
  <c r="D170" i="1"/>
  <c r="M170" i="1" s="1"/>
  <c r="C170" i="1"/>
  <c r="B170" i="1"/>
  <c r="L170" i="1" s="1"/>
  <c r="I169" i="1"/>
  <c r="H169" i="1"/>
  <c r="G169" i="1"/>
  <c r="F169" i="1"/>
  <c r="E169" i="1"/>
  <c r="D169" i="1"/>
  <c r="C169" i="1"/>
  <c r="B169" i="1"/>
  <c r="I167" i="1"/>
  <c r="H167" i="1"/>
  <c r="G167" i="1"/>
  <c r="F167" i="1"/>
  <c r="E167" i="1"/>
  <c r="D167" i="1"/>
  <c r="C167" i="1"/>
  <c r="B167" i="1"/>
  <c r="O166" i="1"/>
  <c r="I166" i="1"/>
  <c r="H166" i="1"/>
  <c r="G166" i="1"/>
  <c r="F166" i="1"/>
  <c r="E166" i="1"/>
  <c r="D166" i="1"/>
  <c r="C166" i="1"/>
  <c r="B166" i="1"/>
  <c r="L166" i="1" s="1"/>
  <c r="I165" i="1"/>
  <c r="H165" i="1"/>
  <c r="G165" i="1"/>
  <c r="O165" i="1" s="1"/>
  <c r="F165" i="1"/>
  <c r="E165" i="1"/>
  <c r="N165" i="1" s="1"/>
  <c r="D165" i="1"/>
  <c r="M165" i="1" s="1"/>
  <c r="C165" i="1"/>
  <c r="L165" i="1" s="1"/>
  <c r="B165" i="1"/>
  <c r="K165" i="1" s="1"/>
  <c r="I160" i="1"/>
  <c r="H160" i="1"/>
  <c r="G160" i="1"/>
  <c r="F160" i="1"/>
  <c r="E160" i="1"/>
  <c r="D160" i="1"/>
  <c r="C160" i="1"/>
  <c r="B160" i="1"/>
  <c r="I159" i="1"/>
  <c r="H159" i="1"/>
  <c r="G159" i="1"/>
  <c r="F159" i="1"/>
  <c r="E159" i="1"/>
  <c r="D159" i="1"/>
  <c r="C159" i="1"/>
  <c r="B159" i="1"/>
  <c r="O158" i="1"/>
  <c r="I158" i="1"/>
  <c r="H158" i="1"/>
  <c r="G158" i="1"/>
  <c r="F158" i="1"/>
  <c r="E158" i="1"/>
  <c r="D158" i="1"/>
  <c r="M158" i="1" s="1"/>
  <c r="C158" i="1"/>
  <c r="B158" i="1"/>
  <c r="L158" i="1" s="1"/>
  <c r="I157" i="1"/>
  <c r="H157" i="1"/>
  <c r="G157" i="1"/>
  <c r="F157" i="1"/>
  <c r="E157" i="1"/>
  <c r="D157" i="1"/>
  <c r="C157" i="1"/>
  <c r="B157" i="1"/>
  <c r="I155" i="1"/>
  <c r="H155" i="1"/>
  <c r="G155" i="1"/>
  <c r="F155" i="1"/>
  <c r="E155" i="1"/>
  <c r="D155" i="1"/>
  <c r="C155" i="1"/>
  <c r="B155" i="1"/>
  <c r="O154" i="1"/>
  <c r="I154" i="1"/>
  <c r="H154" i="1"/>
  <c r="G154" i="1"/>
  <c r="F154" i="1"/>
  <c r="E154" i="1"/>
  <c r="D154" i="1"/>
  <c r="C154" i="1"/>
  <c r="B154" i="1"/>
  <c r="L154" i="1" s="1"/>
  <c r="I153" i="1"/>
  <c r="H153" i="1"/>
  <c r="G153" i="1"/>
  <c r="O153" i="1" s="1"/>
  <c r="F153" i="1"/>
  <c r="E153" i="1"/>
  <c r="N153" i="1" s="1"/>
  <c r="D153" i="1"/>
  <c r="M153" i="1" s="1"/>
  <c r="C153" i="1"/>
  <c r="L153" i="1" s="1"/>
  <c r="B153" i="1"/>
  <c r="K153" i="1" s="1"/>
  <c r="I148" i="1"/>
  <c r="H148" i="1"/>
  <c r="G148" i="1"/>
  <c r="F148" i="1"/>
  <c r="E148" i="1"/>
  <c r="D148" i="1"/>
  <c r="C148" i="1"/>
  <c r="B148" i="1"/>
  <c r="I147" i="1"/>
  <c r="H147" i="1"/>
  <c r="G147" i="1"/>
  <c r="F147" i="1"/>
  <c r="E147" i="1"/>
  <c r="D147" i="1"/>
  <c r="C147" i="1"/>
  <c r="B147" i="1"/>
  <c r="O146" i="1"/>
  <c r="M146" i="1"/>
  <c r="I146" i="1"/>
  <c r="H146" i="1"/>
  <c r="G146" i="1"/>
  <c r="F146" i="1"/>
  <c r="E146" i="1"/>
  <c r="D146" i="1"/>
  <c r="C146" i="1"/>
  <c r="B146" i="1"/>
  <c r="L146" i="1" s="1"/>
  <c r="I145" i="1"/>
  <c r="H145" i="1"/>
  <c r="G145" i="1"/>
  <c r="F145" i="1"/>
  <c r="E145" i="1"/>
  <c r="D145" i="1"/>
  <c r="C145" i="1"/>
  <c r="B145" i="1"/>
  <c r="I143" i="1"/>
  <c r="H143" i="1"/>
  <c r="G143" i="1"/>
  <c r="F143" i="1"/>
  <c r="E143" i="1"/>
  <c r="D143" i="1"/>
  <c r="C143" i="1"/>
  <c r="B143" i="1"/>
  <c r="O142" i="1"/>
  <c r="I142" i="1"/>
  <c r="H142" i="1"/>
  <c r="G142" i="1"/>
  <c r="F142" i="1"/>
  <c r="E142" i="1"/>
  <c r="D142" i="1"/>
  <c r="C142" i="1"/>
  <c r="B142" i="1"/>
  <c r="L142" i="1" s="1"/>
  <c r="I141" i="1"/>
  <c r="H141" i="1"/>
  <c r="G141" i="1"/>
  <c r="O141" i="1" s="1"/>
  <c r="F141" i="1"/>
  <c r="E141" i="1"/>
  <c r="N141" i="1" s="1"/>
  <c r="D141" i="1"/>
  <c r="M141" i="1" s="1"/>
  <c r="C141" i="1"/>
  <c r="L141" i="1" s="1"/>
  <c r="B141" i="1"/>
  <c r="K141" i="1" s="1"/>
  <c r="I136" i="1"/>
  <c r="H136" i="1"/>
  <c r="G136" i="1"/>
  <c r="F136" i="1"/>
  <c r="E136" i="1"/>
  <c r="D136" i="1"/>
  <c r="C136" i="1"/>
  <c r="B136" i="1"/>
  <c r="I135" i="1"/>
  <c r="H135" i="1"/>
  <c r="G135" i="1"/>
  <c r="F135" i="1"/>
  <c r="E135" i="1"/>
  <c r="D135" i="1"/>
  <c r="C135" i="1"/>
  <c r="B135" i="1"/>
  <c r="O134" i="1"/>
  <c r="I134" i="1"/>
  <c r="H134" i="1"/>
  <c r="G134" i="1"/>
  <c r="F134" i="1"/>
  <c r="E134" i="1"/>
  <c r="D134" i="1"/>
  <c r="M134" i="1" s="1"/>
  <c r="C134" i="1"/>
  <c r="B134" i="1"/>
  <c r="L134" i="1" s="1"/>
  <c r="I133" i="1"/>
  <c r="H133" i="1"/>
  <c r="G133" i="1"/>
  <c r="F133" i="1"/>
  <c r="E133" i="1"/>
  <c r="D133" i="1"/>
  <c r="C133" i="1"/>
  <c r="B133" i="1"/>
  <c r="I131" i="1"/>
  <c r="H131" i="1"/>
  <c r="G131" i="1"/>
  <c r="F131" i="1"/>
  <c r="E131" i="1"/>
  <c r="D131" i="1"/>
  <c r="C131" i="1"/>
  <c r="B131" i="1"/>
  <c r="O130" i="1"/>
  <c r="I130" i="1"/>
  <c r="H130" i="1"/>
  <c r="G130" i="1"/>
  <c r="F130" i="1"/>
  <c r="E130" i="1"/>
  <c r="D130" i="1"/>
  <c r="C130" i="1"/>
  <c r="B130" i="1"/>
  <c r="L130" i="1" s="1"/>
  <c r="I129" i="1"/>
  <c r="H129" i="1"/>
  <c r="G129" i="1"/>
  <c r="O129" i="1" s="1"/>
  <c r="F129" i="1"/>
  <c r="E129" i="1"/>
  <c r="N129" i="1" s="1"/>
  <c r="D129" i="1"/>
  <c r="M129" i="1" s="1"/>
  <c r="C129" i="1"/>
  <c r="L129" i="1" s="1"/>
  <c r="B129" i="1"/>
  <c r="K129" i="1" s="1"/>
  <c r="I124" i="1"/>
  <c r="H124" i="1"/>
  <c r="G124" i="1"/>
  <c r="F124" i="1"/>
  <c r="E124" i="1"/>
  <c r="D124" i="1"/>
  <c r="C124" i="1"/>
  <c r="B124" i="1"/>
  <c r="I123" i="1"/>
  <c r="H123" i="1"/>
  <c r="G123" i="1"/>
  <c r="F123" i="1"/>
  <c r="E123" i="1"/>
  <c r="D123" i="1"/>
  <c r="C123" i="1"/>
  <c r="B123" i="1"/>
  <c r="I122" i="1"/>
  <c r="H122" i="1"/>
  <c r="G122" i="1"/>
  <c r="O122" i="1" s="1"/>
  <c r="F122" i="1"/>
  <c r="E122" i="1"/>
  <c r="D122" i="1"/>
  <c r="M122" i="1" s="1"/>
  <c r="C122" i="1"/>
  <c r="L122" i="1" s="1"/>
  <c r="B122" i="1"/>
  <c r="K122" i="1" s="1"/>
  <c r="I121" i="1"/>
  <c r="H121" i="1"/>
  <c r="G121" i="1"/>
  <c r="F121" i="1"/>
  <c r="E121" i="1"/>
  <c r="D121" i="1"/>
  <c r="C121" i="1"/>
  <c r="B121" i="1"/>
  <c r="I119" i="1"/>
  <c r="H119" i="1"/>
  <c r="G119" i="1"/>
  <c r="F119" i="1"/>
  <c r="E119" i="1"/>
  <c r="D119" i="1"/>
  <c r="C119" i="1"/>
  <c r="B119" i="1"/>
  <c r="I118" i="1"/>
  <c r="H118" i="1"/>
  <c r="G118" i="1"/>
  <c r="O118" i="1" s="1"/>
  <c r="F118" i="1"/>
  <c r="E118" i="1"/>
  <c r="D118" i="1"/>
  <c r="C118" i="1"/>
  <c r="B118" i="1"/>
  <c r="O117" i="1"/>
  <c r="I117" i="1"/>
  <c r="H117" i="1"/>
  <c r="G117" i="1"/>
  <c r="F117" i="1"/>
  <c r="E117" i="1"/>
  <c r="N117" i="1" s="1"/>
  <c r="D117" i="1"/>
  <c r="M117" i="1" s="1"/>
  <c r="C117" i="1"/>
  <c r="B117" i="1"/>
  <c r="L117" i="1" s="1"/>
  <c r="O112" i="1"/>
  <c r="I112" i="1"/>
  <c r="H112" i="1"/>
  <c r="G112" i="1"/>
  <c r="F112" i="1"/>
  <c r="E112" i="1"/>
  <c r="D112" i="1"/>
  <c r="C112" i="1"/>
  <c r="B112" i="1"/>
  <c r="I111" i="1"/>
  <c r="H111" i="1"/>
  <c r="G111" i="1"/>
  <c r="O111" i="1" s="1"/>
  <c r="F111" i="1"/>
  <c r="E111" i="1"/>
  <c r="D111" i="1"/>
  <c r="C111" i="1"/>
  <c r="B111" i="1"/>
  <c r="O110" i="1"/>
  <c r="I110" i="1"/>
  <c r="H110" i="1"/>
  <c r="G110" i="1"/>
  <c r="F110" i="1"/>
  <c r="E110" i="1"/>
  <c r="D110" i="1"/>
  <c r="M110" i="1" s="1"/>
  <c r="C110" i="1"/>
  <c r="B110" i="1"/>
  <c r="I109" i="1"/>
  <c r="H109" i="1"/>
  <c r="G109" i="1"/>
  <c r="O109" i="1" s="1"/>
  <c r="F109" i="1"/>
  <c r="E109" i="1"/>
  <c r="D109" i="1"/>
  <c r="C109" i="1"/>
  <c r="B109" i="1"/>
  <c r="O108" i="1"/>
  <c r="I107" i="1"/>
  <c r="H107" i="1"/>
  <c r="G107" i="1"/>
  <c r="F107" i="1"/>
  <c r="E107" i="1"/>
  <c r="D107" i="1"/>
  <c r="C107" i="1"/>
  <c r="B107" i="1"/>
  <c r="I106" i="1"/>
  <c r="H106" i="1"/>
  <c r="G106" i="1"/>
  <c r="O106" i="1" s="1"/>
  <c r="F106" i="1"/>
  <c r="E106" i="1"/>
  <c r="D106" i="1"/>
  <c r="C106" i="1"/>
  <c r="B106" i="1"/>
  <c r="I105" i="1"/>
  <c r="H105" i="1"/>
  <c r="G105" i="1"/>
  <c r="O105" i="1" s="1"/>
  <c r="F105" i="1"/>
  <c r="E105" i="1"/>
  <c r="N105" i="1" s="1"/>
  <c r="D105" i="1"/>
  <c r="M105" i="1" s="1"/>
  <c r="C105" i="1"/>
  <c r="L105" i="1" s="1"/>
  <c r="B105" i="1"/>
  <c r="K105" i="1" s="1"/>
  <c r="I100" i="1"/>
  <c r="H100" i="1"/>
  <c r="G100" i="1"/>
  <c r="F100" i="1"/>
  <c r="E100" i="1"/>
  <c r="N100" i="1" s="1"/>
  <c r="D100" i="1"/>
  <c r="C100" i="1"/>
  <c r="B100" i="1"/>
  <c r="I99" i="1"/>
  <c r="H99" i="1"/>
  <c r="G99" i="1"/>
  <c r="F99" i="1"/>
  <c r="E99" i="1"/>
  <c r="N99" i="1" s="1"/>
  <c r="D99" i="1"/>
  <c r="C99" i="1"/>
  <c r="B99" i="1"/>
  <c r="I98" i="1"/>
  <c r="H98" i="1"/>
  <c r="G98" i="1"/>
  <c r="F98" i="1"/>
  <c r="E98" i="1"/>
  <c r="D98" i="1"/>
  <c r="M98" i="1" s="1"/>
  <c r="C98" i="1"/>
  <c r="B98" i="1"/>
  <c r="I97" i="1"/>
  <c r="H97" i="1"/>
  <c r="G97" i="1"/>
  <c r="F97" i="1"/>
  <c r="E97" i="1"/>
  <c r="D97" i="1"/>
  <c r="C97" i="1"/>
  <c r="B97" i="1"/>
  <c r="N96" i="1"/>
  <c r="I95" i="1"/>
  <c r="H95" i="1"/>
  <c r="G95" i="1"/>
  <c r="F95" i="1"/>
  <c r="E95" i="1"/>
  <c r="N95" i="1" s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O93" i="1" s="1"/>
  <c r="F93" i="1"/>
  <c r="E93" i="1"/>
  <c r="N93" i="1" s="1"/>
  <c r="D93" i="1"/>
  <c r="M93" i="1" s="1"/>
  <c r="C93" i="1"/>
  <c r="B93" i="1"/>
  <c r="K93" i="1" s="1"/>
  <c r="I88" i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I86" i="1"/>
  <c r="H86" i="1"/>
  <c r="G86" i="1"/>
  <c r="O86" i="1" s="1"/>
  <c r="F86" i="1"/>
  <c r="E86" i="1"/>
  <c r="D86" i="1"/>
  <c r="M86" i="1" s="1"/>
  <c r="C86" i="1"/>
  <c r="B86" i="1"/>
  <c r="K86" i="1" s="1"/>
  <c r="I85" i="1"/>
  <c r="H85" i="1"/>
  <c r="G85" i="1"/>
  <c r="F85" i="1"/>
  <c r="E85" i="1"/>
  <c r="D85" i="1"/>
  <c r="C85" i="1"/>
  <c r="B85" i="1"/>
  <c r="I83" i="1"/>
  <c r="H83" i="1"/>
  <c r="G83" i="1"/>
  <c r="F83" i="1"/>
  <c r="E83" i="1"/>
  <c r="D83" i="1"/>
  <c r="C83" i="1"/>
  <c r="B83" i="1"/>
  <c r="I82" i="1"/>
  <c r="H82" i="1"/>
  <c r="G82" i="1"/>
  <c r="O82" i="1" s="1"/>
  <c r="F82" i="1"/>
  <c r="E82" i="1"/>
  <c r="D82" i="1"/>
  <c r="M82" i="1" s="1"/>
  <c r="C82" i="1"/>
  <c r="L82" i="1" s="1"/>
  <c r="B82" i="1"/>
  <c r="K82" i="1" s="1"/>
  <c r="O81" i="1"/>
  <c r="I81" i="1"/>
  <c r="H81" i="1"/>
  <c r="G81" i="1"/>
  <c r="F81" i="1"/>
  <c r="E81" i="1"/>
  <c r="D81" i="1"/>
  <c r="M81" i="1" s="1"/>
  <c r="C81" i="1"/>
  <c r="B81" i="1"/>
  <c r="L81" i="1" s="1"/>
  <c r="I232" i="1"/>
  <c r="H232" i="1"/>
  <c r="G232" i="1"/>
  <c r="F232" i="1"/>
  <c r="E232" i="1"/>
  <c r="D232" i="1"/>
  <c r="C232" i="1"/>
  <c r="B232" i="1"/>
  <c r="I231" i="1"/>
  <c r="H231" i="1"/>
  <c r="G231" i="1"/>
  <c r="F231" i="1"/>
  <c r="E231" i="1"/>
  <c r="D231" i="1"/>
  <c r="C231" i="1"/>
  <c r="B231" i="1"/>
  <c r="I230" i="1"/>
  <c r="H230" i="1"/>
  <c r="G230" i="1"/>
  <c r="O230" i="1" s="1"/>
  <c r="F230" i="1"/>
  <c r="E230" i="1"/>
  <c r="D230" i="1"/>
  <c r="M230" i="1" s="1"/>
  <c r="C230" i="1"/>
  <c r="B230" i="1"/>
  <c r="I229" i="1"/>
  <c r="H229" i="1"/>
  <c r="G229" i="1"/>
  <c r="F229" i="1"/>
  <c r="E229" i="1"/>
  <c r="D229" i="1"/>
  <c r="C229" i="1"/>
  <c r="B229" i="1"/>
  <c r="I227" i="1"/>
  <c r="H227" i="1"/>
  <c r="G227" i="1"/>
  <c r="F227" i="1"/>
  <c r="E227" i="1"/>
  <c r="D227" i="1"/>
  <c r="C227" i="1"/>
  <c r="B227" i="1"/>
  <c r="I226" i="1"/>
  <c r="H226" i="1"/>
  <c r="G226" i="1"/>
  <c r="O226" i="1" s="1"/>
  <c r="F226" i="1"/>
  <c r="E226" i="1"/>
  <c r="D226" i="1"/>
  <c r="C226" i="1"/>
  <c r="B226" i="1"/>
  <c r="I225" i="1"/>
  <c r="H225" i="1"/>
  <c r="G225" i="1"/>
  <c r="O225" i="1" s="1"/>
  <c r="F225" i="1"/>
  <c r="E225" i="1"/>
  <c r="D225" i="1"/>
  <c r="M225" i="1" s="1"/>
  <c r="C225" i="1"/>
  <c r="B225" i="1"/>
  <c r="K225" i="1" s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O74" i="1"/>
  <c r="I74" i="1"/>
  <c r="H74" i="1"/>
  <c r="G74" i="1"/>
  <c r="F74" i="1"/>
  <c r="E74" i="1"/>
  <c r="D74" i="1"/>
  <c r="M74" i="1" s="1"/>
  <c r="C74" i="1"/>
  <c r="B74" i="1"/>
  <c r="L74" i="1" s="1"/>
  <c r="I73" i="1"/>
  <c r="H73" i="1"/>
  <c r="G73" i="1"/>
  <c r="F73" i="1"/>
  <c r="E73" i="1"/>
  <c r="D73" i="1"/>
  <c r="C73" i="1"/>
  <c r="B73" i="1"/>
  <c r="I71" i="1"/>
  <c r="H71" i="1"/>
  <c r="G71" i="1"/>
  <c r="F71" i="1"/>
  <c r="E71" i="1"/>
  <c r="D71" i="1"/>
  <c r="C71" i="1"/>
  <c r="B71" i="1"/>
  <c r="O70" i="1"/>
  <c r="I70" i="1"/>
  <c r="H70" i="1"/>
  <c r="G70" i="1"/>
  <c r="F70" i="1"/>
  <c r="E70" i="1"/>
  <c r="D70" i="1"/>
  <c r="C70" i="1"/>
  <c r="B70" i="1"/>
  <c r="L70" i="1" s="1"/>
  <c r="O69" i="1"/>
  <c r="I69" i="1"/>
  <c r="H69" i="1"/>
  <c r="G69" i="1"/>
  <c r="F69" i="1"/>
  <c r="E69" i="1"/>
  <c r="N69" i="1" s="1"/>
  <c r="D69" i="1"/>
  <c r="M69" i="1" s="1"/>
  <c r="C69" i="1"/>
  <c r="B69" i="1"/>
  <c r="L69" i="1" s="1"/>
  <c r="I64" i="1"/>
  <c r="H64" i="1"/>
  <c r="G64" i="1"/>
  <c r="F64" i="1"/>
  <c r="E64" i="1"/>
  <c r="D64" i="1"/>
  <c r="C64" i="1"/>
  <c r="B64" i="1"/>
  <c r="K64" i="1" s="1"/>
  <c r="I63" i="1"/>
  <c r="H63" i="1"/>
  <c r="G63" i="1"/>
  <c r="F63" i="1"/>
  <c r="E63" i="1"/>
  <c r="D63" i="1"/>
  <c r="C63" i="1"/>
  <c r="B63" i="1"/>
  <c r="I62" i="1"/>
  <c r="H62" i="1"/>
  <c r="G62" i="1"/>
  <c r="O62" i="1" s="1"/>
  <c r="F62" i="1"/>
  <c r="E62" i="1"/>
  <c r="D62" i="1"/>
  <c r="M62" i="1" s="1"/>
  <c r="C62" i="1"/>
  <c r="B62" i="1"/>
  <c r="K62" i="1" s="1"/>
  <c r="I61" i="1"/>
  <c r="H61" i="1"/>
  <c r="G61" i="1"/>
  <c r="F61" i="1"/>
  <c r="E61" i="1"/>
  <c r="D61" i="1"/>
  <c r="C61" i="1"/>
  <c r="B61" i="1"/>
  <c r="K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M58" i="1" s="1"/>
  <c r="C58" i="1"/>
  <c r="B58" i="1"/>
  <c r="K58" i="1" s="1"/>
  <c r="I57" i="1"/>
  <c r="H57" i="1"/>
  <c r="G57" i="1"/>
  <c r="O57" i="1" s="1"/>
  <c r="F57" i="1"/>
  <c r="E57" i="1"/>
  <c r="N57" i="1" s="1"/>
  <c r="D57" i="1"/>
  <c r="M57" i="1" s="1"/>
  <c r="C57" i="1"/>
  <c r="B57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O50" i="1"/>
  <c r="I50" i="1"/>
  <c r="H50" i="1"/>
  <c r="G50" i="1"/>
  <c r="F50" i="1"/>
  <c r="E50" i="1"/>
  <c r="N50" i="1" s="1"/>
  <c r="D50" i="1"/>
  <c r="M50" i="1" s="1"/>
  <c r="C50" i="1"/>
  <c r="B50" i="1"/>
  <c r="I49" i="1"/>
  <c r="H49" i="1"/>
  <c r="G49" i="1"/>
  <c r="F49" i="1"/>
  <c r="E49" i="1"/>
  <c r="D49" i="1"/>
  <c r="C49" i="1"/>
  <c r="B49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O45" i="1"/>
  <c r="I45" i="1"/>
  <c r="H45" i="1"/>
  <c r="G45" i="1"/>
  <c r="F45" i="1"/>
  <c r="E45" i="1"/>
  <c r="N45" i="1" s="1"/>
  <c r="D45" i="1"/>
  <c r="M45" i="1" s="1"/>
  <c r="C45" i="1"/>
  <c r="B45" i="1"/>
  <c r="L45" i="1" s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O38" i="1"/>
  <c r="I38" i="1"/>
  <c r="H38" i="1"/>
  <c r="G38" i="1"/>
  <c r="F38" i="1"/>
  <c r="E38" i="1"/>
  <c r="D38" i="1"/>
  <c r="M38" i="1" s="1"/>
  <c r="C38" i="1"/>
  <c r="B38" i="1"/>
  <c r="L38" i="1" s="1"/>
  <c r="I37" i="1"/>
  <c r="H37" i="1"/>
  <c r="G37" i="1"/>
  <c r="F37" i="1"/>
  <c r="E37" i="1"/>
  <c r="D37" i="1"/>
  <c r="C37" i="1"/>
  <c r="B37" i="1"/>
  <c r="I35" i="1"/>
  <c r="H35" i="1"/>
  <c r="G35" i="1"/>
  <c r="F35" i="1"/>
  <c r="E35" i="1"/>
  <c r="D35" i="1"/>
  <c r="C35" i="1"/>
  <c r="B35" i="1"/>
  <c r="O34" i="1"/>
  <c r="I34" i="1"/>
  <c r="H34" i="1"/>
  <c r="G34" i="1"/>
  <c r="F34" i="1"/>
  <c r="E34" i="1"/>
  <c r="D34" i="1"/>
  <c r="C34" i="1"/>
  <c r="B34" i="1"/>
  <c r="L34" i="1" s="1"/>
  <c r="O33" i="1"/>
  <c r="I33" i="1"/>
  <c r="H33" i="1"/>
  <c r="G33" i="1"/>
  <c r="F33" i="1"/>
  <c r="E33" i="1"/>
  <c r="N33" i="1" s="1"/>
  <c r="D33" i="1"/>
  <c r="M33" i="1" s="1"/>
  <c r="C33" i="1"/>
  <c r="B33" i="1"/>
  <c r="L33" i="1" s="1"/>
  <c r="I221" i="1"/>
  <c r="H221" i="1"/>
  <c r="G221" i="1"/>
  <c r="F221" i="1"/>
  <c r="E221" i="1"/>
  <c r="D221" i="1"/>
  <c r="C221" i="1"/>
  <c r="B221" i="1"/>
  <c r="I220" i="1"/>
  <c r="H220" i="1"/>
  <c r="G220" i="1"/>
  <c r="F220" i="1"/>
  <c r="E220" i="1"/>
  <c r="D220" i="1"/>
  <c r="C220" i="1"/>
  <c r="B220" i="1"/>
  <c r="O219" i="1"/>
  <c r="I219" i="1"/>
  <c r="H219" i="1"/>
  <c r="G219" i="1"/>
  <c r="F219" i="1"/>
  <c r="E219" i="1"/>
  <c r="N219" i="1" s="1"/>
  <c r="D219" i="1"/>
  <c r="M219" i="1" s="1"/>
  <c r="C219" i="1"/>
  <c r="B219" i="1"/>
  <c r="L219" i="1" s="1"/>
  <c r="I218" i="1"/>
  <c r="H218" i="1"/>
  <c r="G218" i="1"/>
  <c r="F218" i="1"/>
  <c r="E218" i="1"/>
  <c r="D218" i="1"/>
  <c r="C218" i="1"/>
  <c r="B218" i="1"/>
  <c r="I216" i="1"/>
  <c r="H216" i="1"/>
  <c r="G216" i="1"/>
  <c r="F216" i="1"/>
  <c r="E216" i="1"/>
  <c r="D216" i="1"/>
  <c r="C216" i="1"/>
  <c r="B216" i="1"/>
  <c r="I215" i="1"/>
  <c r="H215" i="1"/>
  <c r="G215" i="1"/>
  <c r="O215" i="1" s="1"/>
  <c r="F215" i="1"/>
  <c r="E215" i="1"/>
  <c r="D215" i="1"/>
  <c r="M215" i="1" s="1"/>
  <c r="C215" i="1"/>
  <c r="B215" i="1"/>
  <c r="I214" i="1"/>
  <c r="H214" i="1"/>
  <c r="G214" i="1"/>
  <c r="O214" i="1" s="1"/>
  <c r="F214" i="1"/>
  <c r="E214" i="1"/>
  <c r="N214" i="1" s="1"/>
  <c r="D214" i="1"/>
  <c r="M214" i="1" s="1"/>
  <c r="C214" i="1"/>
  <c r="B214" i="1"/>
  <c r="K214" i="1" s="1"/>
  <c r="I9" i="1"/>
  <c r="H9" i="1"/>
  <c r="G9" i="1"/>
  <c r="O9" i="1" s="1"/>
  <c r="F9" i="1"/>
  <c r="E9" i="1"/>
  <c r="N9" i="1" s="1"/>
  <c r="D9" i="1"/>
  <c r="M9" i="1" s="1"/>
  <c r="C9" i="1"/>
  <c r="B9" i="1"/>
  <c r="N81" i="1" l="1"/>
  <c r="K270" i="1"/>
  <c r="K274" i="1"/>
  <c r="N260" i="1"/>
  <c r="K263" i="1"/>
  <c r="K247" i="1"/>
  <c r="K248" i="1"/>
  <c r="K252" i="1"/>
  <c r="N225" i="1"/>
  <c r="N230" i="1"/>
  <c r="K236" i="1"/>
  <c r="L202" i="1"/>
  <c r="L206" i="1"/>
  <c r="L201" i="1"/>
  <c r="L208" i="1"/>
  <c r="K202" i="1"/>
  <c r="K206" i="1"/>
  <c r="K203" i="1"/>
  <c r="K207" i="1"/>
  <c r="K182" i="1"/>
  <c r="K170" i="1"/>
  <c r="K158" i="1"/>
  <c r="K146" i="1"/>
  <c r="K134" i="1"/>
  <c r="K117" i="1"/>
  <c r="K110" i="1"/>
  <c r="N98" i="1"/>
  <c r="L93" i="1"/>
  <c r="K98" i="1"/>
  <c r="L86" i="1"/>
  <c r="K81" i="1"/>
  <c r="L230" i="1"/>
  <c r="L225" i="1"/>
  <c r="K230" i="1"/>
  <c r="K69" i="1"/>
  <c r="K74" i="1"/>
  <c r="L57" i="1"/>
  <c r="K63" i="1"/>
  <c r="K57" i="1"/>
  <c r="K61" i="1"/>
  <c r="K59" i="1"/>
  <c r="K45" i="1"/>
  <c r="K46" i="1"/>
  <c r="K50" i="1"/>
  <c r="K33" i="1"/>
  <c r="K38" i="1"/>
  <c r="L215" i="1"/>
  <c r="L214" i="1"/>
  <c r="K215" i="1"/>
  <c r="K219" i="1"/>
  <c r="L9" i="1"/>
  <c r="K9" i="1"/>
  <c r="O21" i="1"/>
  <c r="I21" i="1"/>
  <c r="H21" i="1"/>
  <c r="G21" i="1"/>
  <c r="F21" i="1"/>
  <c r="E21" i="1"/>
  <c r="D21" i="1"/>
  <c r="M21" i="1" s="1"/>
  <c r="C21" i="1"/>
  <c r="B21" i="1"/>
  <c r="K21" i="1" s="1"/>
  <c r="N21" i="1" l="1"/>
  <c r="L21" i="1"/>
  <c r="I28" i="1" l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O26" i="1" s="1"/>
  <c r="F26" i="1"/>
  <c r="E26" i="1"/>
  <c r="D26" i="1"/>
  <c r="M26" i="1" s="1"/>
  <c r="C26" i="1"/>
  <c r="B26" i="1"/>
  <c r="I25" i="1"/>
  <c r="H25" i="1"/>
  <c r="G25" i="1"/>
  <c r="F25" i="1"/>
  <c r="E25" i="1"/>
  <c r="D25" i="1"/>
  <c r="C25" i="1"/>
  <c r="B25" i="1"/>
  <c r="I23" i="1"/>
  <c r="H23" i="1"/>
  <c r="G23" i="1"/>
  <c r="F23" i="1"/>
  <c r="E23" i="1"/>
  <c r="D23" i="1"/>
  <c r="C23" i="1"/>
  <c r="B23" i="1"/>
  <c r="I22" i="1"/>
  <c r="H22" i="1"/>
  <c r="G22" i="1"/>
  <c r="O22" i="1" s="1"/>
  <c r="F22" i="1"/>
  <c r="E22" i="1"/>
  <c r="D22" i="1"/>
  <c r="C22" i="1"/>
  <c r="B22" i="1"/>
  <c r="O10" i="1"/>
  <c r="I16" i="1"/>
  <c r="I15" i="1"/>
  <c r="I14" i="1"/>
  <c r="I13" i="1"/>
  <c r="I11" i="1"/>
  <c r="I10" i="1"/>
  <c r="H16" i="1"/>
  <c r="H15" i="1"/>
  <c r="H14" i="1"/>
  <c r="H13" i="1"/>
  <c r="H11" i="1"/>
  <c r="H10" i="1"/>
  <c r="G16" i="1"/>
  <c r="G15" i="1"/>
  <c r="G14" i="1"/>
  <c r="O14" i="1" s="1"/>
  <c r="G13" i="1"/>
  <c r="G11" i="1"/>
  <c r="G10" i="1"/>
  <c r="F10" i="1"/>
  <c r="F16" i="1"/>
  <c r="F15" i="1"/>
  <c r="F14" i="1"/>
  <c r="F13" i="1"/>
  <c r="F11" i="1"/>
  <c r="E16" i="1"/>
  <c r="E15" i="1"/>
  <c r="E14" i="1"/>
  <c r="E13" i="1"/>
  <c r="E11" i="1"/>
  <c r="E10" i="1"/>
  <c r="D16" i="1"/>
  <c r="D15" i="1"/>
  <c r="D14" i="1"/>
  <c r="M14" i="1" s="1"/>
  <c r="D13" i="1"/>
  <c r="D11" i="1"/>
  <c r="D10" i="1"/>
  <c r="C16" i="1"/>
  <c r="C15" i="1"/>
  <c r="C14" i="1"/>
  <c r="C13" i="1"/>
  <c r="C11" i="1"/>
  <c r="C10" i="1"/>
  <c r="B10" i="1"/>
  <c r="K10" i="1" s="1"/>
  <c r="B11" i="1"/>
  <c r="B13" i="1"/>
  <c r="B14" i="1"/>
  <c r="K14" i="1" s="1"/>
  <c r="B15" i="1"/>
  <c r="B16" i="1"/>
  <c r="L10" i="1" l="1"/>
  <c r="L14" i="1"/>
  <c r="L22" i="1"/>
  <c r="L26" i="1"/>
  <c r="K26" i="1"/>
</calcChain>
</file>

<file path=xl/sharedStrings.xml><?xml version="1.0" encoding="utf-8"?>
<sst xmlns="http://schemas.openxmlformats.org/spreadsheetml/2006/main" count="66" uniqueCount="28">
  <si>
    <t>INCOME- # IN HOUSEHOLD</t>
  </si>
  <si>
    <t>RENT- # OF BDRMS</t>
  </si>
  <si>
    <t>(HERA LIMITS BOTTOM OF PAGE)</t>
  </si>
  <si>
    <t>2018 LIHTC INCOME AND RENT LIMITS EFFECT. March 30, 2018</t>
  </si>
  <si>
    <t>Carson City  (median = $62,000)</t>
  </si>
  <si>
    <t>Churchill Co.  (median = $54,800)</t>
  </si>
  <si>
    <t>2018 HERA Limits- Effect. March 30, 2018</t>
  </si>
  <si>
    <t>Douglas Co. (median = $71,600)</t>
  </si>
  <si>
    <t>Clark Co. (median = $64,800)</t>
  </si>
  <si>
    <t>Elko Co. (median = $83,300)</t>
  </si>
  <si>
    <t>Esmeralda Co. (median = $49,300)</t>
  </si>
  <si>
    <t>Humboldt Co. (median = $76,900)</t>
  </si>
  <si>
    <t>Lander Co. (median = $82,700)</t>
  </si>
  <si>
    <t>Lincoln Co. (median = $55,000)</t>
  </si>
  <si>
    <t>Lyon Co. (median = $55,100)</t>
  </si>
  <si>
    <t>Mineral Co. (median = $61,800)</t>
  </si>
  <si>
    <t>Nye Co. (median = $51,700)</t>
  </si>
  <si>
    <t>Pershing Co. (median = $52,000)</t>
  </si>
  <si>
    <t>Storey Co. (median = $73,500)</t>
  </si>
  <si>
    <t>Washoe Co. (median = $73,500)</t>
  </si>
  <si>
    <t>White Pine Co. (median = $71,900)</t>
  </si>
  <si>
    <t>Eureka Co. (median = $105,800)</t>
  </si>
  <si>
    <t xml:space="preserve">Churchill Co. </t>
  </si>
  <si>
    <t>Esmeralda Co.</t>
  </si>
  <si>
    <t>Eureka Co.</t>
  </si>
  <si>
    <t>Mineral Co.</t>
  </si>
  <si>
    <t>Pershing Co.</t>
  </si>
  <si>
    <t>White Pine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</si>
</sst>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/>
    <xf numFmtId="164" fontId="12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15" fillId="0" borderId="0" xfId="0" applyFont="1" applyAlignment="1"/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6"/>
  <sheetViews>
    <sheetView tabSelected="1" topLeftCell="A253" workbookViewId="0">
      <selection activeCell="R14" sqref="R14"/>
    </sheetView>
  </sheetViews>
  <sheetFormatPr defaultColWidth="8.90625" defaultRowHeight="13" x14ac:dyDescent="0.3"/>
  <cols>
    <col min="1" max="1" width="6.1796875" style="33" customWidth="1"/>
    <col min="2" max="2" width="7.81640625" style="2" customWidth="1"/>
    <col min="3" max="3" width="8.08984375" style="2" customWidth="1"/>
    <col min="4" max="4" width="7.90625" style="2" customWidth="1"/>
    <col min="5" max="5" width="11" style="2" bestFit="1" customWidth="1"/>
    <col min="6" max="6" width="8.36328125" style="2" customWidth="1"/>
    <col min="7" max="7" width="7.6328125" style="2" customWidth="1"/>
    <col min="8" max="8" width="7.81640625" style="2" customWidth="1"/>
    <col min="9" max="9" width="7.90625" style="2" customWidth="1"/>
    <col min="10" max="10" width="1.81640625" style="2" customWidth="1"/>
    <col min="11" max="11" width="7.36328125" style="2" customWidth="1"/>
    <col min="12" max="12" width="7.6328125" style="2" customWidth="1"/>
    <col min="13" max="13" width="8.1796875" style="2" customWidth="1"/>
    <col min="14" max="14" width="8.08984375" style="2" customWidth="1"/>
    <col min="15" max="16384" width="8.90625" style="2"/>
  </cols>
  <sheetData>
    <row r="2" spans="1:15" ht="15.5" x14ac:dyDescent="0.35">
      <c r="A2" s="34" t="s">
        <v>3</v>
      </c>
      <c r="B2" s="34"/>
      <c r="C2" s="34"/>
      <c r="D2" s="34"/>
      <c r="E2" s="34"/>
      <c r="F2" s="34"/>
      <c r="G2" s="34"/>
    </row>
    <row r="4" spans="1:15" ht="15.5" x14ac:dyDescent="0.35">
      <c r="A4" s="36" t="s">
        <v>2</v>
      </c>
      <c r="B4" s="36"/>
      <c r="C4" s="36"/>
      <c r="D4" s="36"/>
      <c r="E4" s="36"/>
    </row>
    <row r="6" spans="1:15" x14ac:dyDescent="0.3">
      <c r="A6" s="35" t="s">
        <v>0</v>
      </c>
      <c r="B6" s="35"/>
      <c r="C6" s="35"/>
      <c r="D6" s="35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A7" s="35" t="s">
        <v>4</v>
      </c>
      <c r="B7" s="35"/>
      <c r="C7" s="35"/>
      <c r="D7" s="35"/>
      <c r="E7" s="35"/>
      <c r="F7" s="1"/>
      <c r="G7" s="1"/>
      <c r="H7" s="1"/>
      <c r="I7" s="1"/>
      <c r="J7" s="1"/>
      <c r="K7" s="35" t="s">
        <v>1</v>
      </c>
      <c r="L7" s="35"/>
      <c r="M7" s="35"/>
      <c r="N7" s="1"/>
      <c r="O7" s="1"/>
    </row>
    <row r="8" spans="1:15" x14ac:dyDescent="0.3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1"/>
      <c r="K8" s="4">
        <v>0</v>
      </c>
      <c r="L8" s="4">
        <v>1</v>
      </c>
      <c r="M8" s="4">
        <v>2</v>
      </c>
      <c r="N8" s="4">
        <v>3</v>
      </c>
      <c r="O8" s="4">
        <v>4</v>
      </c>
    </row>
    <row r="9" spans="1:15" x14ac:dyDescent="0.3">
      <c r="A9" s="29">
        <v>0.8</v>
      </c>
      <c r="B9" s="4">
        <f t="shared" ref="B9:I9" si="0">B12*1.6</f>
        <v>39280</v>
      </c>
      <c r="C9" s="4">
        <f t="shared" si="0"/>
        <v>44880</v>
      </c>
      <c r="D9" s="4">
        <f t="shared" si="0"/>
        <v>50480</v>
      </c>
      <c r="E9" s="4">
        <f t="shared" si="0"/>
        <v>56080</v>
      </c>
      <c r="F9" s="4">
        <f t="shared" si="0"/>
        <v>60640</v>
      </c>
      <c r="G9" s="4">
        <f t="shared" si="0"/>
        <v>65120</v>
      </c>
      <c r="H9" s="4">
        <f t="shared" si="0"/>
        <v>69600</v>
      </c>
      <c r="I9" s="4">
        <f t="shared" si="0"/>
        <v>74080</v>
      </c>
      <c r="J9" s="1"/>
      <c r="K9" s="4">
        <f>B9*0.3/12</f>
        <v>982</v>
      </c>
      <c r="L9" s="4">
        <f>(B9+C9)/2*0.3/12</f>
        <v>1052</v>
      </c>
      <c r="M9" s="4">
        <f>D9*0.3/12</f>
        <v>1262</v>
      </c>
      <c r="N9" s="4">
        <f>(E9+F9)/2*0.3/12</f>
        <v>1459</v>
      </c>
      <c r="O9" s="4">
        <f>G9*0.3/12</f>
        <v>1628</v>
      </c>
    </row>
    <row r="10" spans="1:15" s="7" customFormat="1" x14ac:dyDescent="0.3">
      <c r="A10" s="5">
        <v>0.6</v>
      </c>
      <c r="B10" s="6">
        <f t="shared" ref="B10:I10" si="1">B12*1.2</f>
        <v>29460</v>
      </c>
      <c r="C10" s="6">
        <f t="shared" si="1"/>
        <v>33660</v>
      </c>
      <c r="D10" s="6">
        <f t="shared" si="1"/>
        <v>37860</v>
      </c>
      <c r="E10" s="6">
        <f t="shared" si="1"/>
        <v>42060</v>
      </c>
      <c r="F10" s="6">
        <f t="shared" si="1"/>
        <v>45480</v>
      </c>
      <c r="G10" s="6">
        <f t="shared" si="1"/>
        <v>48840</v>
      </c>
      <c r="H10" s="6">
        <f t="shared" si="1"/>
        <v>52200</v>
      </c>
      <c r="I10" s="6">
        <f t="shared" si="1"/>
        <v>55560</v>
      </c>
      <c r="K10" s="8">
        <f t="shared" ref="K10:K14" si="2">B10*0.3/12</f>
        <v>736.5</v>
      </c>
      <c r="L10" s="8">
        <f t="shared" ref="L10:L14" si="3">(B10+C10)/2*0.3/12</f>
        <v>789</v>
      </c>
      <c r="M10" s="8">
        <v>946</v>
      </c>
      <c r="N10" s="8">
        <v>1094</v>
      </c>
      <c r="O10" s="8">
        <f t="shared" ref="O10:O14" si="4">G10*0.3/12</f>
        <v>1221</v>
      </c>
    </row>
    <row r="11" spans="1:15" x14ac:dyDescent="0.3">
      <c r="A11" s="9">
        <v>0.55000000000000004</v>
      </c>
      <c r="B11" s="10">
        <f t="shared" ref="B11:I11" si="5">B12*1.1</f>
        <v>27005.000000000004</v>
      </c>
      <c r="C11" s="10">
        <f t="shared" si="5"/>
        <v>30855.000000000004</v>
      </c>
      <c r="D11" s="10">
        <f t="shared" si="5"/>
        <v>34705</v>
      </c>
      <c r="E11" s="10">
        <f t="shared" si="5"/>
        <v>38555</v>
      </c>
      <c r="F11" s="10">
        <f t="shared" si="5"/>
        <v>41690</v>
      </c>
      <c r="G11" s="10">
        <f t="shared" si="5"/>
        <v>44770</v>
      </c>
      <c r="H11" s="10">
        <f t="shared" si="5"/>
        <v>47850.000000000007</v>
      </c>
      <c r="I11" s="10">
        <f t="shared" si="5"/>
        <v>50930.000000000007</v>
      </c>
      <c r="J11" s="11"/>
      <c r="K11" s="12">
        <v>675</v>
      </c>
      <c r="L11" s="12">
        <v>723</v>
      </c>
      <c r="M11" s="12">
        <v>867</v>
      </c>
      <c r="N11" s="12">
        <v>1003</v>
      </c>
      <c r="O11" s="12">
        <v>119</v>
      </c>
    </row>
    <row r="12" spans="1:15" x14ac:dyDescent="0.3">
      <c r="A12" s="13">
        <v>0.5</v>
      </c>
      <c r="B12" s="14">
        <v>24550</v>
      </c>
      <c r="C12" s="14">
        <v>28050</v>
      </c>
      <c r="D12" s="14">
        <v>31550</v>
      </c>
      <c r="E12" s="14">
        <v>35050</v>
      </c>
      <c r="F12" s="14">
        <v>37900</v>
      </c>
      <c r="G12" s="14">
        <v>40700</v>
      </c>
      <c r="H12" s="14">
        <v>43500</v>
      </c>
      <c r="I12" s="14">
        <v>46300</v>
      </c>
      <c r="J12" s="15"/>
      <c r="K12" s="16">
        <v>613</v>
      </c>
      <c r="L12" s="16">
        <v>657</v>
      </c>
      <c r="M12" s="16">
        <v>788</v>
      </c>
      <c r="N12" s="16">
        <v>911</v>
      </c>
      <c r="O12" s="16">
        <v>1017</v>
      </c>
    </row>
    <row r="13" spans="1:15" x14ac:dyDescent="0.3">
      <c r="A13" s="17">
        <v>0.45</v>
      </c>
      <c r="B13" s="18">
        <f t="shared" ref="B13:I13" si="6">B12*0.9</f>
        <v>22095</v>
      </c>
      <c r="C13" s="18">
        <f t="shared" si="6"/>
        <v>25245</v>
      </c>
      <c r="D13" s="18">
        <f t="shared" si="6"/>
        <v>28395</v>
      </c>
      <c r="E13" s="18">
        <f t="shared" si="6"/>
        <v>31545</v>
      </c>
      <c r="F13" s="18">
        <f t="shared" si="6"/>
        <v>34110</v>
      </c>
      <c r="G13" s="18">
        <f t="shared" si="6"/>
        <v>36630</v>
      </c>
      <c r="H13" s="18">
        <f t="shared" si="6"/>
        <v>39150</v>
      </c>
      <c r="I13" s="18">
        <f t="shared" si="6"/>
        <v>41670</v>
      </c>
      <c r="J13" s="19"/>
      <c r="K13" s="20">
        <v>552</v>
      </c>
      <c r="L13" s="20">
        <v>591</v>
      </c>
      <c r="M13" s="20">
        <v>709</v>
      </c>
      <c r="N13" s="20">
        <v>820</v>
      </c>
      <c r="O13" s="20">
        <v>915</v>
      </c>
    </row>
    <row r="14" spans="1:15" x14ac:dyDescent="0.3">
      <c r="A14" s="21">
        <v>0.4</v>
      </c>
      <c r="B14" s="22">
        <f t="shared" ref="B14:I14" si="7">B12*0.8</f>
        <v>19640</v>
      </c>
      <c r="C14" s="22">
        <f t="shared" si="7"/>
        <v>22440</v>
      </c>
      <c r="D14" s="22">
        <f t="shared" si="7"/>
        <v>25240</v>
      </c>
      <c r="E14" s="22">
        <f t="shared" si="7"/>
        <v>28040</v>
      </c>
      <c r="F14" s="22">
        <f t="shared" si="7"/>
        <v>30320</v>
      </c>
      <c r="G14" s="22">
        <f t="shared" si="7"/>
        <v>32560</v>
      </c>
      <c r="H14" s="22">
        <f t="shared" si="7"/>
        <v>34800</v>
      </c>
      <c r="I14" s="22">
        <f t="shared" si="7"/>
        <v>37040</v>
      </c>
      <c r="J14" s="23"/>
      <c r="K14" s="24">
        <f t="shared" si="2"/>
        <v>491</v>
      </c>
      <c r="L14" s="24">
        <f t="shared" si="3"/>
        <v>526</v>
      </c>
      <c r="M14" s="24">
        <f t="shared" ref="M14" si="8">D14*0.3/12</f>
        <v>631</v>
      </c>
      <c r="N14" s="24">
        <v>729</v>
      </c>
      <c r="O14" s="24">
        <f t="shared" si="4"/>
        <v>814</v>
      </c>
    </row>
    <row r="15" spans="1:15" s="27" customFormat="1" x14ac:dyDescent="0.3">
      <c r="A15" s="25">
        <v>0.35</v>
      </c>
      <c r="B15" s="26">
        <f t="shared" ref="B15:I15" si="9">B12*0.7</f>
        <v>17185</v>
      </c>
      <c r="C15" s="26">
        <f t="shared" si="9"/>
        <v>19635</v>
      </c>
      <c r="D15" s="26">
        <f t="shared" si="9"/>
        <v>22085</v>
      </c>
      <c r="E15" s="26">
        <f t="shared" si="9"/>
        <v>24535</v>
      </c>
      <c r="F15" s="26">
        <f t="shared" si="9"/>
        <v>26530</v>
      </c>
      <c r="G15" s="26">
        <f t="shared" si="9"/>
        <v>28490</v>
      </c>
      <c r="H15" s="26">
        <f t="shared" si="9"/>
        <v>30449.999999999996</v>
      </c>
      <c r="I15" s="26">
        <f t="shared" si="9"/>
        <v>32409.999999999996</v>
      </c>
      <c r="K15" s="28">
        <v>429</v>
      </c>
      <c r="L15" s="28">
        <v>460</v>
      </c>
      <c r="M15" s="28">
        <v>552</v>
      </c>
      <c r="N15" s="28">
        <v>638</v>
      </c>
      <c r="O15" s="28">
        <v>712</v>
      </c>
    </row>
    <row r="16" spans="1:15" x14ac:dyDescent="0.3">
      <c r="A16" s="29">
        <v>0.3</v>
      </c>
      <c r="B16" s="30">
        <f t="shared" ref="B16:I16" si="10">B12*0.6</f>
        <v>14730</v>
      </c>
      <c r="C16" s="30">
        <f t="shared" si="10"/>
        <v>16830</v>
      </c>
      <c r="D16" s="30">
        <f t="shared" si="10"/>
        <v>18930</v>
      </c>
      <c r="E16" s="30">
        <f t="shared" si="10"/>
        <v>21030</v>
      </c>
      <c r="F16" s="30">
        <f t="shared" si="10"/>
        <v>22740</v>
      </c>
      <c r="G16" s="30">
        <f t="shared" si="10"/>
        <v>24420</v>
      </c>
      <c r="H16" s="30">
        <f t="shared" si="10"/>
        <v>26100</v>
      </c>
      <c r="I16" s="30">
        <f t="shared" si="10"/>
        <v>27780</v>
      </c>
      <c r="K16" s="31">
        <v>368</v>
      </c>
      <c r="L16" s="31">
        <v>394</v>
      </c>
      <c r="M16" s="31">
        <v>473</v>
      </c>
      <c r="N16" s="31">
        <v>547</v>
      </c>
      <c r="O16" s="31">
        <v>610</v>
      </c>
    </row>
    <row r="17" spans="1:15" x14ac:dyDescent="0.3">
      <c r="A17" s="29"/>
      <c r="B17" s="32"/>
      <c r="C17" s="32"/>
      <c r="D17" s="32"/>
      <c r="E17" s="32"/>
      <c r="F17" s="32"/>
      <c r="G17" s="32"/>
      <c r="H17" s="32"/>
      <c r="I17" s="32"/>
    </row>
    <row r="18" spans="1:15" x14ac:dyDescent="0.3">
      <c r="A18" s="35" t="s">
        <v>0</v>
      </c>
      <c r="B18" s="35"/>
      <c r="C18" s="35"/>
      <c r="D18" s="3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">
      <c r="A19" s="35" t="s">
        <v>5</v>
      </c>
      <c r="B19" s="35"/>
      <c r="C19" s="35"/>
      <c r="D19" s="35"/>
      <c r="E19" s="35"/>
      <c r="F19" s="1"/>
      <c r="G19" s="1"/>
      <c r="H19" s="1"/>
      <c r="I19" s="1"/>
      <c r="J19" s="1"/>
      <c r="K19" s="35" t="s">
        <v>1</v>
      </c>
      <c r="L19" s="35"/>
      <c r="M19" s="35"/>
      <c r="N19" s="1"/>
      <c r="O19" s="1"/>
    </row>
    <row r="20" spans="1:15" x14ac:dyDescent="0.3">
      <c r="A20" s="3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>
        <v>6</v>
      </c>
      <c r="H20" s="3">
        <v>7</v>
      </c>
      <c r="I20" s="3">
        <v>8</v>
      </c>
      <c r="J20" s="1"/>
      <c r="K20" s="4">
        <v>0</v>
      </c>
      <c r="L20" s="4">
        <v>1</v>
      </c>
      <c r="M20" s="4">
        <v>2</v>
      </c>
      <c r="N20" s="4">
        <v>3</v>
      </c>
      <c r="O20" s="4">
        <v>4</v>
      </c>
    </row>
    <row r="21" spans="1:15" x14ac:dyDescent="0.3">
      <c r="A21" s="29">
        <v>0.8</v>
      </c>
      <c r="B21" s="4">
        <f t="shared" ref="B21:I21" si="11">B24*1.6</f>
        <v>39280</v>
      </c>
      <c r="C21" s="4">
        <f t="shared" si="11"/>
        <v>44880</v>
      </c>
      <c r="D21" s="4">
        <f t="shared" si="11"/>
        <v>50480</v>
      </c>
      <c r="E21" s="4">
        <f t="shared" si="11"/>
        <v>56080</v>
      </c>
      <c r="F21" s="4">
        <f t="shared" si="11"/>
        <v>60640</v>
      </c>
      <c r="G21" s="4">
        <f t="shared" si="11"/>
        <v>65120</v>
      </c>
      <c r="H21" s="4">
        <f t="shared" si="11"/>
        <v>69600</v>
      </c>
      <c r="I21" s="4">
        <f t="shared" si="11"/>
        <v>74080</v>
      </c>
      <c r="J21" s="1"/>
      <c r="K21" s="4">
        <f>B21*0.3/12</f>
        <v>982</v>
      </c>
      <c r="L21" s="4">
        <f>(B21+C21)/2*0.3/12</f>
        <v>1052</v>
      </c>
      <c r="M21" s="4">
        <f>D21*0.3/12</f>
        <v>1262</v>
      </c>
      <c r="N21" s="4">
        <f>(E21+F21)/2*0.3/12</f>
        <v>1459</v>
      </c>
      <c r="O21" s="4">
        <f>G21*0.3/12</f>
        <v>1628</v>
      </c>
    </row>
    <row r="22" spans="1:15" s="7" customFormat="1" x14ac:dyDescent="0.3">
      <c r="A22" s="5">
        <v>0.6</v>
      </c>
      <c r="B22" s="6">
        <f t="shared" ref="B22:I22" si="12">B24*1.2</f>
        <v>29460</v>
      </c>
      <c r="C22" s="6">
        <f t="shared" si="12"/>
        <v>33660</v>
      </c>
      <c r="D22" s="6">
        <f t="shared" si="12"/>
        <v>37860</v>
      </c>
      <c r="E22" s="6">
        <f t="shared" si="12"/>
        <v>42060</v>
      </c>
      <c r="F22" s="6">
        <f t="shared" si="12"/>
        <v>45480</v>
      </c>
      <c r="G22" s="6">
        <f t="shared" si="12"/>
        <v>48840</v>
      </c>
      <c r="H22" s="6">
        <f t="shared" si="12"/>
        <v>52200</v>
      </c>
      <c r="I22" s="6">
        <f t="shared" si="12"/>
        <v>55560</v>
      </c>
      <c r="K22" s="8">
        <v>736</v>
      </c>
      <c r="L22" s="8">
        <f t="shared" ref="L22:L26" si="13">(B22+C22)/2*0.3/12</f>
        <v>789</v>
      </c>
      <c r="M22" s="8">
        <v>946</v>
      </c>
      <c r="N22" s="8">
        <v>1094</v>
      </c>
      <c r="O22" s="8">
        <f t="shared" ref="O22:O26" si="14">G22*0.3/12</f>
        <v>1221</v>
      </c>
    </row>
    <row r="23" spans="1:15" x14ac:dyDescent="0.3">
      <c r="A23" s="9">
        <v>0.55000000000000004</v>
      </c>
      <c r="B23" s="10">
        <f t="shared" ref="B23:I23" si="15">B24*1.1</f>
        <v>27005.000000000004</v>
      </c>
      <c r="C23" s="10">
        <f t="shared" si="15"/>
        <v>30855.000000000004</v>
      </c>
      <c r="D23" s="10">
        <f t="shared" si="15"/>
        <v>34705</v>
      </c>
      <c r="E23" s="10">
        <f t="shared" si="15"/>
        <v>38555</v>
      </c>
      <c r="F23" s="10">
        <f t="shared" si="15"/>
        <v>41690</v>
      </c>
      <c r="G23" s="10">
        <f t="shared" si="15"/>
        <v>44770</v>
      </c>
      <c r="H23" s="10">
        <f t="shared" si="15"/>
        <v>47850.000000000007</v>
      </c>
      <c r="I23" s="10">
        <f t="shared" si="15"/>
        <v>50930.000000000007</v>
      </c>
      <c r="J23" s="11"/>
      <c r="K23" s="12">
        <v>675</v>
      </c>
      <c r="L23" s="12">
        <v>723</v>
      </c>
      <c r="M23" s="12">
        <v>867</v>
      </c>
      <c r="N23" s="12">
        <v>1003</v>
      </c>
      <c r="O23" s="12">
        <v>1119</v>
      </c>
    </row>
    <row r="24" spans="1:15" x14ac:dyDescent="0.3">
      <c r="A24" s="13">
        <v>0.5</v>
      </c>
      <c r="B24" s="14">
        <v>24550</v>
      </c>
      <c r="C24" s="14">
        <v>28050</v>
      </c>
      <c r="D24" s="14">
        <v>31550</v>
      </c>
      <c r="E24" s="14">
        <v>35050</v>
      </c>
      <c r="F24" s="14">
        <v>37900</v>
      </c>
      <c r="G24" s="14">
        <v>40700</v>
      </c>
      <c r="H24" s="14">
        <v>43500</v>
      </c>
      <c r="I24" s="14">
        <v>46300</v>
      </c>
      <c r="J24" s="15"/>
      <c r="K24" s="16">
        <v>613</v>
      </c>
      <c r="L24" s="16">
        <v>657</v>
      </c>
      <c r="M24" s="16">
        <v>788</v>
      </c>
      <c r="N24" s="16">
        <v>911</v>
      </c>
      <c r="O24" s="16">
        <v>1017</v>
      </c>
    </row>
    <row r="25" spans="1:15" x14ac:dyDescent="0.3">
      <c r="A25" s="17">
        <v>0.45</v>
      </c>
      <c r="B25" s="18">
        <f t="shared" ref="B25:I25" si="16">B24*0.9</f>
        <v>22095</v>
      </c>
      <c r="C25" s="18">
        <f t="shared" si="16"/>
        <v>25245</v>
      </c>
      <c r="D25" s="18">
        <f t="shared" si="16"/>
        <v>28395</v>
      </c>
      <c r="E25" s="18">
        <f t="shared" si="16"/>
        <v>31545</v>
      </c>
      <c r="F25" s="18">
        <f t="shared" si="16"/>
        <v>34110</v>
      </c>
      <c r="G25" s="18">
        <f t="shared" si="16"/>
        <v>36630</v>
      </c>
      <c r="H25" s="18">
        <f t="shared" si="16"/>
        <v>39150</v>
      </c>
      <c r="I25" s="18">
        <f t="shared" si="16"/>
        <v>41670</v>
      </c>
      <c r="J25" s="19"/>
      <c r="K25" s="20">
        <v>552</v>
      </c>
      <c r="L25" s="20">
        <v>591</v>
      </c>
      <c r="M25" s="20">
        <v>709</v>
      </c>
      <c r="N25" s="20">
        <v>820</v>
      </c>
      <c r="O25" s="20">
        <v>915</v>
      </c>
    </row>
    <row r="26" spans="1:15" x14ac:dyDescent="0.3">
      <c r="A26" s="21">
        <v>0.4</v>
      </c>
      <c r="B26" s="22">
        <f t="shared" ref="B26:I26" si="17">B24*0.8</f>
        <v>19640</v>
      </c>
      <c r="C26" s="22">
        <f t="shared" si="17"/>
        <v>22440</v>
      </c>
      <c r="D26" s="22">
        <f t="shared" si="17"/>
        <v>25240</v>
      </c>
      <c r="E26" s="22">
        <f t="shared" si="17"/>
        <v>28040</v>
      </c>
      <c r="F26" s="22">
        <f t="shared" si="17"/>
        <v>30320</v>
      </c>
      <c r="G26" s="22">
        <f t="shared" si="17"/>
        <v>32560</v>
      </c>
      <c r="H26" s="22">
        <f t="shared" si="17"/>
        <v>34800</v>
      </c>
      <c r="I26" s="22">
        <f t="shared" si="17"/>
        <v>37040</v>
      </c>
      <c r="J26" s="23"/>
      <c r="K26" s="24">
        <f t="shared" ref="K26" si="18">B26*0.3/12</f>
        <v>491</v>
      </c>
      <c r="L26" s="24">
        <f t="shared" si="13"/>
        <v>526</v>
      </c>
      <c r="M26" s="24">
        <f t="shared" ref="M26" si="19">D26*0.3/12</f>
        <v>631</v>
      </c>
      <c r="N26" s="24">
        <v>729</v>
      </c>
      <c r="O26" s="24">
        <f t="shared" si="14"/>
        <v>814</v>
      </c>
    </row>
    <row r="27" spans="1:15" s="27" customFormat="1" x14ac:dyDescent="0.3">
      <c r="A27" s="25">
        <v>0.35</v>
      </c>
      <c r="B27" s="26">
        <f t="shared" ref="B27:I27" si="20">B24*0.7</f>
        <v>17185</v>
      </c>
      <c r="C27" s="26">
        <f t="shared" si="20"/>
        <v>19635</v>
      </c>
      <c r="D27" s="26">
        <f t="shared" si="20"/>
        <v>22085</v>
      </c>
      <c r="E27" s="26">
        <f t="shared" si="20"/>
        <v>24535</v>
      </c>
      <c r="F27" s="26">
        <f t="shared" si="20"/>
        <v>26530</v>
      </c>
      <c r="G27" s="26">
        <f t="shared" si="20"/>
        <v>28490</v>
      </c>
      <c r="H27" s="26">
        <f t="shared" si="20"/>
        <v>30449.999999999996</v>
      </c>
      <c r="I27" s="26">
        <f t="shared" si="20"/>
        <v>32409.999999999996</v>
      </c>
      <c r="K27" s="28">
        <v>429</v>
      </c>
      <c r="L27" s="28">
        <v>460</v>
      </c>
      <c r="M27" s="28">
        <v>552</v>
      </c>
      <c r="N27" s="28">
        <v>638</v>
      </c>
      <c r="O27" s="28">
        <v>712</v>
      </c>
    </row>
    <row r="28" spans="1:15" x14ac:dyDescent="0.3">
      <c r="A28" s="29">
        <v>0.3</v>
      </c>
      <c r="B28" s="30">
        <f t="shared" ref="B28:I28" si="21">B24*0.6</f>
        <v>14730</v>
      </c>
      <c r="C28" s="30">
        <f t="shared" si="21"/>
        <v>16830</v>
      </c>
      <c r="D28" s="30">
        <f t="shared" si="21"/>
        <v>18930</v>
      </c>
      <c r="E28" s="30">
        <f t="shared" si="21"/>
        <v>21030</v>
      </c>
      <c r="F28" s="30">
        <f t="shared" si="21"/>
        <v>22740</v>
      </c>
      <c r="G28" s="30">
        <f t="shared" si="21"/>
        <v>24420</v>
      </c>
      <c r="H28" s="30">
        <f t="shared" si="21"/>
        <v>26100</v>
      </c>
      <c r="I28" s="30">
        <f t="shared" si="21"/>
        <v>27780</v>
      </c>
      <c r="K28" s="31">
        <v>368</v>
      </c>
      <c r="L28" s="31">
        <v>394</v>
      </c>
      <c r="M28" s="31">
        <v>473</v>
      </c>
      <c r="N28" s="31">
        <v>547</v>
      </c>
      <c r="O28" s="31">
        <v>610</v>
      </c>
    </row>
    <row r="30" spans="1:15" x14ac:dyDescent="0.3">
      <c r="A30" s="35" t="s">
        <v>0</v>
      </c>
      <c r="B30" s="35"/>
      <c r="C30" s="35"/>
      <c r="D30" s="3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3">
      <c r="A31" s="35" t="s">
        <v>8</v>
      </c>
      <c r="B31" s="35"/>
      <c r="C31" s="35"/>
      <c r="D31" s="35"/>
      <c r="E31" s="35"/>
      <c r="F31" s="1"/>
      <c r="G31" s="1"/>
      <c r="H31" s="1"/>
      <c r="I31" s="1"/>
      <c r="J31" s="1"/>
      <c r="K31" s="35" t="s">
        <v>1</v>
      </c>
      <c r="L31" s="35"/>
      <c r="M31" s="35"/>
      <c r="N31" s="1"/>
      <c r="O31" s="1"/>
    </row>
    <row r="32" spans="1:15" x14ac:dyDescent="0.3">
      <c r="A32" s="3"/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1"/>
      <c r="K32" s="4">
        <v>0</v>
      </c>
      <c r="L32" s="4">
        <v>1</v>
      </c>
      <c r="M32" s="4">
        <v>2</v>
      </c>
      <c r="N32" s="4">
        <v>3</v>
      </c>
      <c r="O32" s="4">
        <v>4</v>
      </c>
    </row>
    <row r="33" spans="1:15" s="7" customFormat="1" x14ac:dyDescent="0.3">
      <c r="A33" s="29">
        <v>0.8</v>
      </c>
      <c r="B33" s="4">
        <f t="shared" ref="B33:I33" si="22">B36*1.6</f>
        <v>39280</v>
      </c>
      <c r="C33" s="4">
        <f t="shared" si="22"/>
        <v>44880</v>
      </c>
      <c r="D33" s="4">
        <f t="shared" si="22"/>
        <v>50480</v>
      </c>
      <c r="E33" s="4">
        <f t="shared" si="22"/>
        <v>56080</v>
      </c>
      <c r="F33" s="4">
        <f t="shared" si="22"/>
        <v>60640</v>
      </c>
      <c r="G33" s="4">
        <f t="shared" si="22"/>
        <v>65120</v>
      </c>
      <c r="H33" s="4">
        <f t="shared" si="22"/>
        <v>69600</v>
      </c>
      <c r="I33" s="4">
        <f t="shared" si="22"/>
        <v>74080</v>
      </c>
      <c r="J33" s="1"/>
      <c r="K33" s="4">
        <f>B33*0.3/12</f>
        <v>982</v>
      </c>
      <c r="L33" s="4">
        <f>(B33+C33)/2*0.3/12</f>
        <v>1052</v>
      </c>
      <c r="M33" s="4">
        <f>D33*0.3/12</f>
        <v>1262</v>
      </c>
      <c r="N33" s="4">
        <f>(E33+F33)/2*0.3/12</f>
        <v>1459</v>
      </c>
      <c r="O33" s="4">
        <f>G33*0.3/12</f>
        <v>1628</v>
      </c>
    </row>
    <row r="34" spans="1:15" x14ac:dyDescent="0.3">
      <c r="A34" s="5">
        <v>0.6</v>
      </c>
      <c r="B34" s="6">
        <f t="shared" ref="B34:I34" si="23">B36*1.2</f>
        <v>29460</v>
      </c>
      <c r="C34" s="6">
        <f t="shared" si="23"/>
        <v>33660</v>
      </c>
      <c r="D34" s="6">
        <f t="shared" si="23"/>
        <v>37860</v>
      </c>
      <c r="E34" s="6">
        <f t="shared" si="23"/>
        <v>42060</v>
      </c>
      <c r="F34" s="6">
        <f t="shared" si="23"/>
        <v>45480</v>
      </c>
      <c r="G34" s="6">
        <f t="shared" si="23"/>
        <v>48840</v>
      </c>
      <c r="H34" s="6">
        <f t="shared" si="23"/>
        <v>52200</v>
      </c>
      <c r="I34" s="6">
        <f t="shared" si="23"/>
        <v>55560</v>
      </c>
      <c r="J34" s="7"/>
      <c r="K34" s="8">
        <v>736</v>
      </c>
      <c r="L34" s="8">
        <f t="shared" ref="L34:L38" si="24">(B34+C34)/2*0.3/12</f>
        <v>789</v>
      </c>
      <c r="M34" s="8">
        <v>946</v>
      </c>
      <c r="N34" s="8">
        <v>1094</v>
      </c>
      <c r="O34" s="8">
        <f t="shared" ref="O34:O38" si="25">G34*0.3/12</f>
        <v>1221</v>
      </c>
    </row>
    <row r="35" spans="1:15" x14ac:dyDescent="0.3">
      <c r="A35" s="9">
        <v>0.55000000000000004</v>
      </c>
      <c r="B35" s="10">
        <f t="shared" ref="B35:I35" si="26">B36*1.1</f>
        <v>27005.000000000004</v>
      </c>
      <c r="C35" s="10">
        <f t="shared" si="26"/>
        <v>30855.000000000004</v>
      </c>
      <c r="D35" s="10">
        <f t="shared" si="26"/>
        <v>34705</v>
      </c>
      <c r="E35" s="10">
        <f t="shared" si="26"/>
        <v>38555</v>
      </c>
      <c r="F35" s="10">
        <f t="shared" si="26"/>
        <v>41690</v>
      </c>
      <c r="G35" s="10">
        <f t="shared" si="26"/>
        <v>44770</v>
      </c>
      <c r="H35" s="10">
        <f t="shared" si="26"/>
        <v>47850.000000000007</v>
      </c>
      <c r="I35" s="10">
        <f t="shared" si="26"/>
        <v>50930.000000000007</v>
      </c>
      <c r="J35" s="11"/>
      <c r="K35" s="12">
        <v>675</v>
      </c>
      <c r="L35" s="12">
        <v>723</v>
      </c>
      <c r="M35" s="12">
        <v>867</v>
      </c>
      <c r="N35" s="12">
        <v>1003</v>
      </c>
      <c r="O35" s="12">
        <v>1119</v>
      </c>
    </row>
    <row r="36" spans="1:15" x14ac:dyDescent="0.3">
      <c r="A36" s="13">
        <v>0.5</v>
      </c>
      <c r="B36" s="14">
        <v>24550</v>
      </c>
      <c r="C36" s="14">
        <v>28050</v>
      </c>
      <c r="D36" s="14">
        <v>31550</v>
      </c>
      <c r="E36" s="14">
        <v>35050</v>
      </c>
      <c r="F36" s="14">
        <v>37900</v>
      </c>
      <c r="G36" s="14">
        <v>40700</v>
      </c>
      <c r="H36" s="14">
        <v>43500</v>
      </c>
      <c r="I36" s="14">
        <v>46300</v>
      </c>
      <c r="J36" s="15"/>
      <c r="K36" s="16">
        <v>613</v>
      </c>
      <c r="L36" s="16">
        <v>657</v>
      </c>
      <c r="M36" s="16">
        <v>788</v>
      </c>
      <c r="N36" s="16">
        <v>911</v>
      </c>
      <c r="O36" s="16">
        <v>1017</v>
      </c>
    </row>
    <row r="37" spans="1:15" x14ac:dyDescent="0.3">
      <c r="A37" s="17">
        <v>0.45</v>
      </c>
      <c r="B37" s="18">
        <f t="shared" ref="B37:I37" si="27">B36*0.9</f>
        <v>22095</v>
      </c>
      <c r="C37" s="18">
        <f t="shared" si="27"/>
        <v>25245</v>
      </c>
      <c r="D37" s="18">
        <f t="shared" si="27"/>
        <v>28395</v>
      </c>
      <c r="E37" s="18">
        <f t="shared" si="27"/>
        <v>31545</v>
      </c>
      <c r="F37" s="18">
        <f t="shared" si="27"/>
        <v>34110</v>
      </c>
      <c r="G37" s="18">
        <f t="shared" si="27"/>
        <v>36630</v>
      </c>
      <c r="H37" s="18">
        <f t="shared" si="27"/>
        <v>39150</v>
      </c>
      <c r="I37" s="18">
        <f t="shared" si="27"/>
        <v>41670</v>
      </c>
      <c r="J37" s="19"/>
      <c r="K37" s="20">
        <v>552</v>
      </c>
      <c r="L37" s="20">
        <v>591</v>
      </c>
      <c r="M37" s="20">
        <v>709</v>
      </c>
      <c r="N37" s="20">
        <v>820</v>
      </c>
      <c r="O37" s="20">
        <v>915</v>
      </c>
    </row>
    <row r="38" spans="1:15" s="27" customFormat="1" x14ac:dyDescent="0.3">
      <c r="A38" s="21">
        <v>0.4</v>
      </c>
      <c r="B38" s="22">
        <f t="shared" ref="B38:I38" si="28">B36*0.8</f>
        <v>19640</v>
      </c>
      <c r="C38" s="22">
        <f t="shared" si="28"/>
        <v>22440</v>
      </c>
      <c r="D38" s="22">
        <f t="shared" si="28"/>
        <v>25240</v>
      </c>
      <c r="E38" s="22">
        <f t="shared" si="28"/>
        <v>28040</v>
      </c>
      <c r="F38" s="22">
        <f t="shared" si="28"/>
        <v>30320</v>
      </c>
      <c r="G38" s="22">
        <f t="shared" si="28"/>
        <v>32560</v>
      </c>
      <c r="H38" s="22">
        <f t="shared" si="28"/>
        <v>34800</v>
      </c>
      <c r="I38" s="22">
        <f t="shared" si="28"/>
        <v>37040</v>
      </c>
      <c r="J38" s="23"/>
      <c r="K38" s="24">
        <f t="shared" ref="K38" si="29">B38*0.3/12</f>
        <v>491</v>
      </c>
      <c r="L38" s="24">
        <f t="shared" si="24"/>
        <v>526</v>
      </c>
      <c r="M38" s="24">
        <f t="shared" ref="M38" si="30">D38*0.3/12</f>
        <v>631</v>
      </c>
      <c r="N38" s="24">
        <v>729</v>
      </c>
      <c r="O38" s="24">
        <f t="shared" si="25"/>
        <v>814</v>
      </c>
    </row>
    <row r="39" spans="1:15" x14ac:dyDescent="0.3">
      <c r="A39" s="25">
        <v>0.35</v>
      </c>
      <c r="B39" s="26">
        <f t="shared" ref="B39:I39" si="31">B36*0.7</f>
        <v>17185</v>
      </c>
      <c r="C39" s="26">
        <f t="shared" si="31"/>
        <v>19635</v>
      </c>
      <c r="D39" s="26">
        <f t="shared" si="31"/>
        <v>22085</v>
      </c>
      <c r="E39" s="26">
        <f t="shared" si="31"/>
        <v>24535</v>
      </c>
      <c r="F39" s="26">
        <f t="shared" si="31"/>
        <v>26530</v>
      </c>
      <c r="G39" s="26">
        <f t="shared" si="31"/>
        <v>28490</v>
      </c>
      <c r="H39" s="26">
        <f t="shared" si="31"/>
        <v>30449.999999999996</v>
      </c>
      <c r="I39" s="26">
        <f t="shared" si="31"/>
        <v>32409.999999999996</v>
      </c>
      <c r="J39" s="27"/>
      <c r="K39" s="28">
        <v>429</v>
      </c>
      <c r="L39" s="28">
        <v>460</v>
      </c>
      <c r="M39" s="28">
        <v>552</v>
      </c>
      <c r="N39" s="28">
        <v>638</v>
      </c>
      <c r="O39" s="28">
        <v>712</v>
      </c>
    </row>
    <row r="40" spans="1:15" x14ac:dyDescent="0.3">
      <c r="A40" s="29">
        <v>0.3</v>
      </c>
      <c r="B40" s="30">
        <f t="shared" ref="B40:I40" si="32">B36*0.6</f>
        <v>14730</v>
      </c>
      <c r="C40" s="30">
        <f t="shared" si="32"/>
        <v>16830</v>
      </c>
      <c r="D40" s="30">
        <f t="shared" si="32"/>
        <v>18930</v>
      </c>
      <c r="E40" s="30">
        <f t="shared" si="32"/>
        <v>21030</v>
      </c>
      <c r="F40" s="30">
        <f t="shared" si="32"/>
        <v>22740</v>
      </c>
      <c r="G40" s="30">
        <f t="shared" si="32"/>
        <v>24420</v>
      </c>
      <c r="H40" s="30">
        <f t="shared" si="32"/>
        <v>26100</v>
      </c>
      <c r="I40" s="30">
        <f t="shared" si="32"/>
        <v>27780</v>
      </c>
      <c r="K40" s="31">
        <v>368</v>
      </c>
      <c r="L40" s="31">
        <v>394</v>
      </c>
      <c r="M40" s="31">
        <v>473</v>
      </c>
      <c r="N40" s="31">
        <v>547</v>
      </c>
      <c r="O40" s="31">
        <v>610</v>
      </c>
    </row>
    <row r="42" spans="1:15" x14ac:dyDescent="0.3">
      <c r="A42" s="35" t="s">
        <v>0</v>
      </c>
      <c r="B42" s="35"/>
      <c r="C42" s="35"/>
      <c r="D42" s="3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">
      <c r="A43" s="35" t="s">
        <v>7</v>
      </c>
      <c r="B43" s="35"/>
      <c r="C43" s="35"/>
      <c r="D43" s="35"/>
      <c r="E43" s="35"/>
      <c r="F43" s="1"/>
      <c r="G43" s="1"/>
      <c r="H43" s="1"/>
      <c r="I43" s="1"/>
      <c r="J43" s="1"/>
      <c r="K43" s="35" t="s">
        <v>1</v>
      </c>
      <c r="L43" s="35"/>
      <c r="M43" s="35"/>
      <c r="N43" s="1"/>
      <c r="O43" s="1"/>
    </row>
    <row r="44" spans="1:15" x14ac:dyDescent="0.3">
      <c r="A44" s="3"/>
      <c r="B44" s="3">
        <v>1</v>
      </c>
      <c r="C44" s="3">
        <v>2</v>
      </c>
      <c r="D44" s="3">
        <v>3</v>
      </c>
      <c r="E44" s="3">
        <v>4</v>
      </c>
      <c r="F44" s="3">
        <v>5</v>
      </c>
      <c r="G44" s="3">
        <v>6</v>
      </c>
      <c r="H44" s="3">
        <v>7</v>
      </c>
      <c r="I44" s="3">
        <v>8</v>
      </c>
      <c r="J44" s="1"/>
      <c r="K44" s="4">
        <v>0</v>
      </c>
      <c r="L44" s="4">
        <v>1</v>
      </c>
      <c r="M44" s="4">
        <v>2</v>
      </c>
      <c r="N44" s="4">
        <v>3</v>
      </c>
      <c r="O44" s="4">
        <v>4</v>
      </c>
    </row>
    <row r="45" spans="1:15" s="7" customFormat="1" x14ac:dyDescent="0.3">
      <c r="A45" s="29">
        <v>0.8</v>
      </c>
      <c r="B45" s="4">
        <f t="shared" ref="B45:I45" si="33">B48*1.6</f>
        <v>40160</v>
      </c>
      <c r="C45" s="4">
        <f t="shared" si="33"/>
        <v>45840</v>
      </c>
      <c r="D45" s="4">
        <f t="shared" si="33"/>
        <v>51600</v>
      </c>
      <c r="E45" s="4">
        <f t="shared" si="33"/>
        <v>57280</v>
      </c>
      <c r="F45" s="4">
        <f t="shared" si="33"/>
        <v>61920</v>
      </c>
      <c r="G45" s="4">
        <f t="shared" si="33"/>
        <v>66480</v>
      </c>
      <c r="H45" s="4">
        <f t="shared" si="33"/>
        <v>71040</v>
      </c>
      <c r="I45" s="4">
        <f t="shared" si="33"/>
        <v>75680</v>
      </c>
      <c r="J45" s="1"/>
      <c r="K45" s="4">
        <f>B45*0.3/12</f>
        <v>1004</v>
      </c>
      <c r="L45" s="4">
        <f>(B45+C45)/2*0.3/12</f>
        <v>1075</v>
      </c>
      <c r="M45" s="4">
        <f>D45*0.3/12</f>
        <v>1290</v>
      </c>
      <c r="N45" s="4">
        <f>(E45+F45)/2*0.3/12</f>
        <v>1490</v>
      </c>
      <c r="O45" s="4">
        <f>G45*0.3/12</f>
        <v>1662</v>
      </c>
    </row>
    <row r="46" spans="1:15" x14ac:dyDescent="0.3">
      <c r="A46" s="5">
        <v>0.6</v>
      </c>
      <c r="B46" s="6">
        <f t="shared" ref="B46:I46" si="34">B48*1.2</f>
        <v>30120</v>
      </c>
      <c r="C46" s="6">
        <f t="shared" si="34"/>
        <v>34380</v>
      </c>
      <c r="D46" s="6">
        <f t="shared" si="34"/>
        <v>38700</v>
      </c>
      <c r="E46" s="6">
        <f t="shared" si="34"/>
        <v>42960</v>
      </c>
      <c r="F46" s="6">
        <f t="shared" si="34"/>
        <v>46440</v>
      </c>
      <c r="G46" s="6">
        <f t="shared" si="34"/>
        <v>49860</v>
      </c>
      <c r="H46" s="6">
        <f t="shared" si="34"/>
        <v>53280</v>
      </c>
      <c r="I46" s="6">
        <f t="shared" si="34"/>
        <v>56760</v>
      </c>
      <c r="J46" s="7"/>
      <c r="K46" s="8">
        <f t="shared" ref="K46:K50" si="35">B46*0.3/12</f>
        <v>753</v>
      </c>
      <c r="L46" s="8">
        <v>806</v>
      </c>
      <c r="M46" s="8">
        <v>967</v>
      </c>
      <c r="N46" s="8">
        <v>1117</v>
      </c>
      <c r="O46" s="8">
        <v>1246</v>
      </c>
    </row>
    <row r="47" spans="1:15" x14ac:dyDescent="0.3">
      <c r="A47" s="9">
        <v>0.55000000000000004</v>
      </c>
      <c r="B47" s="10">
        <f t="shared" ref="B47:I47" si="36">B48*1.1</f>
        <v>27610.000000000004</v>
      </c>
      <c r="C47" s="10">
        <f t="shared" si="36"/>
        <v>31515.000000000004</v>
      </c>
      <c r="D47" s="10">
        <f t="shared" si="36"/>
        <v>35475</v>
      </c>
      <c r="E47" s="10">
        <f t="shared" si="36"/>
        <v>39380</v>
      </c>
      <c r="F47" s="10">
        <f t="shared" si="36"/>
        <v>42570</v>
      </c>
      <c r="G47" s="10">
        <f t="shared" si="36"/>
        <v>45705.000000000007</v>
      </c>
      <c r="H47" s="10">
        <f t="shared" si="36"/>
        <v>48840.000000000007</v>
      </c>
      <c r="I47" s="10">
        <f t="shared" si="36"/>
        <v>52030.000000000007</v>
      </c>
      <c r="J47" s="11"/>
      <c r="K47" s="12">
        <v>690</v>
      </c>
      <c r="L47" s="12">
        <v>739</v>
      </c>
      <c r="M47" s="12">
        <v>886</v>
      </c>
      <c r="N47" s="12">
        <v>1024</v>
      </c>
      <c r="O47" s="12">
        <v>1142</v>
      </c>
    </row>
    <row r="48" spans="1:15" x14ac:dyDescent="0.3">
      <c r="A48" s="13">
        <v>0.5</v>
      </c>
      <c r="B48" s="14">
        <v>25100</v>
      </c>
      <c r="C48" s="14">
        <v>28650</v>
      </c>
      <c r="D48" s="14">
        <v>32250</v>
      </c>
      <c r="E48" s="14">
        <v>35800</v>
      </c>
      <c r="F48" s="14">
        <v>38700</v>
      </c>
      <c r="G48" s="14">
        <v>41550</v>
      </c>
      <c r="H48" s="14">
        <v>44400</v>
      </c>
      <c r="I48" s="14">
        <v>47300</v>
      </c>
      <c r="J48" s="15"/>
      <c r="K48" s="16">
        <v>627</v>
      </c>
      <c r="L48" s="16">
        <v>671</v>
      </c>
      <c r="M48" s="16">
        <v>806</v>
      </c>
      <c r="N48" s="16">
        <v>931</v>
      </c>
      <c r="O48" s="16">
        <v>1038</v>
      </c>
    </row>
    <row r="49" spans="1:15" x14ac:dyDescent="0.3">
      <c r="A49" s="17">
        <v>0.45</v>
      </c>
      <c r="B49" s="18">
        <f t="shared" ref="B49:I49" si="37">B48*0.9</f>
        <v>22590</v>
      </c>
      <c r="C49" s="18">
        <f t="shared" si="37"/>
        <v>25785</v>
      </c>
      <c r="D49" s="18">
        <f t="shared" si="37"/>
        <v>29025</v>
      </c>
      <c r="E49" s="18">
        <f t="shared" si="37"/>
        <v>32220</v>
      </c>
      <c r="F49" s="18">
        <f t="shared" si="37"/>
        <v>34830</v>
      </c>
      <c r="G49" s="18">
        <f t="shared" si="37"/>
        <v>37395</v>
      </c>
      <c r="H49" s="18">
        <f t="shared" si="37"/>
        <v>39960</v>
      </c>
      <c r="I49" s="18">
        <f t="shared" si="37"/>
        <v>42570</v>
      </c>
      <c r="J49" s="19"/>
      <c r="K49" s="20">
        <v>564</v>
      </c>
      <c r="L49" s="20">
        <v>604</v>
      </c>
      <c r="M49" s="20">
        <v>725</v>
      </c>
      <c r="N49" s="20">
        <v>838</v>
      </c>
      <c r="O49" s="20">
        <v>934</v>
      </c>
    </row>
    <row r="50" spans="1:15" s="27" customFormat="1" x14ac:dyDescent="0.3">
      <c r="A50" s="21">
        <v>0.4</v>
      </c>
      <c r="B50" s="22">
        <f t="shared" ref="B50:I50" si="38">B48*0.8</f>
        <v>20080</v>
      </c>
      <c r="C50" s="22">
        <f t="shared" si="38"/>
        <v>22920</v>
      </c>
      <c r="D50" s="22">
        <f t="shared" si="38"/>
        <v>25800</v>
      </c>
      <c r="E50" s="22">
        <f t="shared" si="38"/>
        <v>28640</v>
      </c>
      <c r="F50" s="22">
        <f t="shared" si="38"/>
        <v>30960</v>
      </c>
      <c r="G50" s="22">
        <f t="shared" si="38"/>
        <v>33240</v>
      </c>
      <c r="H50" s="22">
        <f t="shared" si="38"/>
        <v>35520</v>
      </c>
      <c r="I50" s="22">
        <f t="shared" si="38"/>
        <v>37840</v>
      </c>
      <c r="J50" s="23"/>
      <c r="K50" s="24">
        <f t="shared" si="35"/>
        <v>502</v>
      </c>
      <c r="L50" s="24">
        <v>537</v>
      </c>
      <c r="M50" s="24">
        <f t="shared" ref="M50" si="39">D50*0.3/12</f>
        <v>645</v>
      </c>
      <c r="N50" s="24">
        <f t="shared" ref="N50" si="40">(E50+F50)/2*0.3/12</f>
        <v>745</v>
      </c>
      <c r="O50" s="24">
        <f t="shared" ref="O50" si="41">G50*0.3/12</f>
        <v>831</v>
      </c>
    </row>
    <row r="51" spans="1:15" x14ac:dyDescent="0.3">
      <c r="A51" s="25">
        <v>0.35</v>
      </c>
      <c r="B51" s="26">
        <f t="shared" ref="B51:I51" si="42">B48*0.7</f>
        <v>17570</v>
      </c>
      <c r="C51" s="26">
        <f t="shared" si="42"/>
        <v>20055</v>
      </c>
      <c r="D51" s="26">
        <f t="shared" si="42"/>
        <v>22575</v>
      </c>
      <c r="E51" s="26">
        <f t="shared" si="42"/>
        <v>25060</v>
      </c>
      <c r="F51" s="26">
        <f t="shared" si="42"/>
        <v>27090</v>
      </c>
      <c r="G51" s="26">
        <f t="shared" si="42"/>
        <v>29084.999999999996</v>
      </c>
      <c r="H51" s="26">
        <f t="shared" si="42"/>
        <v>31079.999999999996</v>
      </c>
      <c r="I51" s="26">
        <f t="shared" si="42"/>
        <v>33110</v>
      </c>
      <c r="J51" s="27"/>
      <c r="K51" s="28">
        <v>439</v>
      </c>
      <c r="L51" s="28">
        <v>470</v>
      </c>
      <c r="M51" s="28">
        <v>564</v>
      </c>
      <c r="N51" s="28">
        <v>651</v>
      </c>
      <c r="O51" s="28">
        <v>727</v>
      </c>
    </row>
    <row r="52" spans="1:15" x14ac:dyDescent="0.3">
      <c r="A52" s="29">
        <v>0.3</v>
      </c>
      <c r="B52" s="30">
        <f t="shared" ref="B52:I52" si="43">B48*0.6</f>
        <v>15060</v>
      </c>
      <c r="C52" s="30">
        <f t="shared" si="43"/>
        <v>17190</v>
      </c>
      <c r="D52" s="30">
        <f t="shared" si="43"/>
        <v>19350</v>
      </c>
      <c r="E52" s="30">
        <f t="shared" si="43"/>
        <v>21480</v>
      </c>
      <c r="F52" s="30">
        <f t="shared" si="43"/>
        <v>23220</v>
      </c>
      <c r="G52" s="30">
        <f t="shared" si="43"/>
        <v>24930</v>
      </c>
      <c r="H52" s="30">
        <f t="shared" si="43"/>
        <v>26640</v>
      </c>
      <c r="I52" s="30">
        <f t="shared" si="43"/>
        <v>28380</v>
      </c>
      <c r="K52" s="31">
        <v>376</v>
      </c>
      <c r="L52" s="31">
        <v>403</v>
      </c>
      <c r="M52" s="31">
        <v>483</v>
      </c>
      <c r="N52" s="31">
        <v>558</v>
      </c>
      <c r="O52" s="31">
        <v>623</v>
      </c>
    </row>
    <row r="54" spans="1:15" x14ac:dyDescent="0.3">
      <c r="A54" s="35" t="s">
        <v>0</v>
      </c>
      <c r="B54" s="35"/>
      <c r="C54" s="35"/>
      <c r="D54" s="3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3">
      <c r="A55" s="35" t="s">
        <v>9</v>
      </c>
      <c r="B55" s="35"/>
      <c r="C55" s="35"/>
      <c r="D55" s="35"/>
      <c r="E55" s="35"/>
      <c r="F55" s="1"/>
      <c r="G55" s="1"/>
      <c r="H55" s="1"/>
      <c r="I55" s="1"/>
      <c r="J55" s="1"/>
      <c r="K55" s="35" t="s">
        <v>1</v>
      </c>
      <c r="L55" s="35"/>
      <c r="M55" s="35"/>
      <c r="N55" s="1"/>
      <c r="O55" s="1"/>
    </row>
    <row r="56" spans="1:15" x14ac:dyDescent="0.3">
      <c r="A56" s="3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">
        <v>6</v>
      </c>
      <c r="H56" s="3">
        <v>7</v>
      </c>
      <c r="I56" s="3">
        <v>8</v>
      </c>
      <c r="J56" s="1"/>
      <c r="K56" s="4">
        <v>0</v>
      </c>
      <c r="L56" s="4">
        <v>1</v>
      </c>
      <c r="M56" s="4">
        <v>2</v>
      </c>
      <c r="N56" s="4">
        <v>3</v>
      </c>
      <c r="O56" s="4">
        <v>4</v>
      </c>
    </row>
    <row r="57" spans="1:15" s="7" customFormat="1" x14ac:dyDescent="0.3">
      <c r="A57" s="29">
        <v>0.8</v>
      </c>
      <c r="B57" s="4">
        <f t="shared" ref="B57:I57" si="44">B60*1.6</f>
        <v>46720</v>
      </c>
      <c r="C57" s="4">
        <f t="shared" si="44"/>
        <v>53360</v>
      </c>
      <c r="D57" s="4">
        <f t="shared" si="44"/>
        <v>60000</v>
      </c>
      <c r="E57" s="4">
        <f t="shared" si="44"/>
        <v>66640</v>
      </c>
      <c r="F57" s="4">
        <f t="shared" si="44"/>
        <v>72000</v>
      </c>
      <c r="G57" s="4">
        <f t="shared" si="44"/>
        <v>77360</v>
      </c>
      <c r="H57" s="4">
        <f t="shared" si="44"/>
        <v>82640</v>
      </c>
      <c r="I57" s="4">
        <f t="shared" si="44"/>
        <v>88000</v>
      </c>
      <c r="J57" s="1"/>
      <c r="K57" s="4">
        <f>B57*0.3/12</f>
        <v>1168</v>
      </c>
      <c r="L57" s="4">
        <f>(B57+C57)/2*0.3/12</f>
        <v>1251</v>
      </c>
      <c r="M57" s="4">
        <f>D57*0.3/12</f>
        <v>1500</v>
      </c>
      <c r="N57" s="4">
        <f>(E57+F57)/2*0.3/12</f>
        <v>1733</v>
      </c>
      <c r="O57" s="4">
        <f>G57*0.3/12</f>
        <v>1934</v>
      </c>
    </row>
    <row r="58" spans="1:15" x14ac:dyDescent="0.3">
      <c r="A58" s="5">
        <v>0.6</v>
      </c>
      <c r="B58" s="6">
        <f t="shared" ref="B58:I58" si="45">B60*1.2</f>
        <v>35040</v>
      </c>
      <c r="C58" s="6">
        <f t="shared" si="45"/>
        <v>40020</v>
      </c>
      <c r="D58" s="6">
        <f t="shared" si="45"/>
        <v>45000</v>
      </c>
      <c r="E58" s="6">
        <f t="shared" si="45"/>
        <v>49980</v>
      </c>
      <c r="F58" s="6">
        <f t="shared" si="45"/>
        <v>54000</v>
      </c>
      <c r="G58" s="6">
        <f t="shared" si="45"/>
        <v>58020</v>
      </c>
      <c r="H58" s="6">
        <f t="shared" si="45"/>
        <v>61980</v>
      </c>
      <c r="I58" s="6">
        <f t="shared" si="45"/>
        <v>66000</v>
      </c>
      <c r="J58" s="7"/>
      <c r="K58" s="8">
        <f t="shared" ref="K58:K64" si="46">B58*0.3/12</f>
        <v>876</v>
      </c>
      <c r="L58" s="8">
        <v>938</v>
      </c>
      <c r="M58" s="8">
        <f t="shared" ref="M58:M62" si="47">D58*0.3/12</f>
        <v>1125</v>
      </c>
      <c r="N58" s="8">
        <v>1299</v>
      </c>
      <c r="O58" s="8">
        <v>1450</v>
      </c>
    </row>
    <row r="59" spans="1:15" x14ac:dyDescent="0.3">
      <c r="A59" s="9">
        <v>0.55000000000000004</v>
      </c>
      <c r="B59" s="10">
        <f t="shared" ref="B59:I59" si="48">B60*1.1</f>
        <v>32120.000000000004</v>
      </c>
      <c r="C59" s="10">
        <f t="shared" si="48"/>
        <v>36685</v>
      </c>
      <c r="D59" s="10">
        <f t="shared" si="48"/>
        <v>41250</v>
      </c>
      <c r="E59" s="10">
        <f t="shared" si="48"/>
        <v>45815.000000000007</v>
      </c>
      <c r="F59" s="10">
        <f t="shared" si="48"/>
        <v>49500.000000000007</v>
      </c>
      <c r="G59" s="10">
        <f t="shared" si="48"/>
        <v>53185.000000000007</v>
      </c>
      <c r="H59" s="10">
        <f t="shared" si="48"/>
        <v>56815.000000000007</v>
      </c>
      <c r="I59" s="10">
        <f t="shared" si="48"/>
        <v>60500.000000000007</v>
      </c>
      <c r="J59" s="11"/>
      <c r="K59" s="12">
        <f t="shared" si="46"/>
        <v>803</v>
      </c>
      <c r="L59" s="12">
        <v>860</v>
      </c>
      <c r="M59" s="12">
        <v>1031</v>
      </c>
      <c r="N59" s="12">
        <v>1191</v>
      </c>
      <c r="O59" s="12">
        <v>1329</v>
      </c>
    </row>
    <row r="60" spans="1:15" x14ac:dyDescent="0.3">
      <c r="A60" s="13">
        <v>0.5</v>
      </c>
      <c r="B60" s="14">
        <v>29200</v>
      </c>
      <c r="C60" s="14">
        <v>33350</v>
      </c>
      <c r="D60" s="14">
        <v>37500</v>
      </c>
      <c r="E60" s="14">
        <v>41650</v>
      </c>
      <c r="F60" s="14">
        <v>45000</v>
      </c>
      <c r="G60" s="14">
        <v>48350</v>
      </c>
      <c r="H60" s="14">
        <v>51650</v>
      </c>
      <c r="I60" s="14">
        <v>55000</v>
      </c>
      <c r="J60" s="15"/>
      <c r="K60" s="16">
        <f t="shared" si="46"/>
        <v>730</v>
      </c>
      <c r="L60" s="16">
        <v>781</v>
      </c>
      <c r="M60" s="16">
        <v>937</v>
      </c>
      <c r="N60" s="16">
        <v>1083</v>
      </c>
      <c r="O60" s="16">
        <v>1208</v>
      </c>
    </row>
    <row r="61" spans="1:15" x14ac:dyDescent="0.3">
      <c r="A61" s="17">
        <v>0.45</v>
      </c>
      <c r="B61" s="18">
        <f t="shared" ref="B61:I61" si="49">B60*0.9</f>
        <v>26280</v>
      </c>
      <c r="C61" s="18">
        <f t="shared" si="49"/>
        <v>30015</v>
      </c>
      <c r="D61" s="18">
        <f t="shared" si="49"/>
        <v>33750</v>
      </c>
      <c r="E61" s="18">
        <f t="shared" si="49"/>
        <v>37485</v>
      </c>
      <c r="F61" s="18">
        <f t="shared" si="49"/>
        <v>40500</v>
      </c>
      <c r="G61" s="18">
        <f t="shared" si="49"/>
        <v>43515</v>
      </c>
      <c r="H61" s="18">
        <f t="shared" si="49"/>
        <v>46485</v>
      </c>
      <c r="I61" s="18">
        <f t="shared" si="49"/>
        <v>49500</v>
      </c>
      <c r="J61" s="19"/>
      <c r="K61" s="20">
        <f t="shared" si="46"/>
        <v>657</v>
      </c>
      <c r="L61" s="20">
        <v>703</v>
      </c>
      <c r="M61" s="20">
        <v>843</v>
      </c>
      <c r="N61" s="20">
        <v>974</v>
      </c>
      <c r="O61" s="20">
        <v>1087</v>
      </c>
    </row>
    <row r="62" spans="1:15" s="27" customFormat="1" x14ac:dyDescent="0.3">
      <c r="A62" s="21">
        <v>0.4</v>
      </c>
      <c r="B62" s="22">
        <f t="shared" ref="B62:I62" si="50">B60*0.8</f>
        <v>23360</v>
      </c>
      <c r="C62" s="22">
        <f t="shared" si="50"/>
        <v>26680</v>
      </c>
      <c r="D62" s="22">
        <f t="shared" si="50"/>
        <v>30000</v>
      </c>
      <c r="E62" s="22">
        <f t="shared" si="50"/>
        <v>33320</v>
      </c>
      <c r="F62" s="22">
        <f t="shared" si="50"/>
        <v>36000</v>
      </c>
      <c r="G62" s="22">
        <f t="shared" si="50"/>
        <v>38680</v>
      </c>
      <c r="H62" s="22">
        <f t="shared" si="50"/>
        <v>41320</v>
      </c>
      <c r="I62" s="22">
        <f t="shared" si="50"/>
        <v>44000</v>
      </c>
      <c r="J62" s="23"/>
      <c r="K62" s="24">
        <f t="shared" si="46"/>
        <v>584</v>
      </c>
      <c r="L62" s="24">
        <v>625</v>
      </c>
      <c r="M62" s="24">
        <f t="shared" si="47"/>
        <v>750</v>
      </c>
      <c r="N62" s="24">
        <v>866</v>
      </c>
      <c r="O62" s="24">
        <f t="shared" ref="O62" si="51">G62*0.3/12</f>
        <v>967</v>
      </c>
    </row>
    <row r="63" spans="1:15" x14ac:dyDescent="0.3">
      <c r="A63" s="25">
        <v>0.35</v>
      </c>
      <c r="B63" s="26">
        <f t="shared" ref="B63:I63" si="52">B60*0.7</f>
        <v>20440</v>
      </c>
      <c r="C63" s="26">
        <f t="shared" si="52"/>
        <v>23345</v>
      </c>
      <c r="D63" s="26">
        <f t="shared" si="52"/>
        <v>26250</v>
      </c>
      <c r="E63" s="26">
        <f t="shared" si="52"/>
        <v>29154.999999999996</v>
      </c>
      <c r="F63" s="26">
        <f t="shared" si="52"/>
        <v>31499.999999999996</v>
      </c>
      <c r="G63" s="26">
        <f t="shared" si="52"/>
        <v>33845</v>
      </c>
      <c r="H63" s="26">
        <f t="shared" si="52"/>
        <v>36155</v>
      </c>
      <c r="I63" s="26">
        <f t="shared" si="52"/>
        <v>38500</v>
      </c>
      <c r="J63" s="27"/>
      <c r="K63" s="28">
        <f t="shared" si="46"/>
        <v>511</v>
      </c>
      <c r="L63" s="28">
        <v>547</v>
      </c>
      <c r="M63" s="28">
        <v>656</v>
      </c>
      <c r="N63" s="28">
        <v>758</v>
      </c>
      <c r="O63" s="28">
        <v>846</v>
      </c>
    </row>
    <row r="64" spans="1:15" x14ac:dyDescent="0.3">
      <c r="A64" s="29">
        <v>0.3</v>
      </c>
      <c r="B64" s="30">
        <f t="shared" ref="B64:I64" si="53">B60*0.6</f>
        <v>17520</v>
      </c>
      <c r="C64" s="30">
        <f t="shared" si="53"/>
        <v>20010</v>
      </c>
      <c r="D64" s="30">
        <f t="shared" si="53"/>
        <v>22500</v>
      </c>
      <c r="E64" s="30">
        <f t="shared" si="53"/>
        <v>24990</v>
      </c>
      <c r="F64" s="30">
        <f t="shared" si="53"/>
        <v>27000</v>
      </c>
      <c r="G64" s="30">
        <f t="shared" si="53"/>
        <v>29010</v>
      </c>
      <c r="H64" s="30">
        <f t="shared" si="53"/>
        <v>30990</v>
      </c>
      <c r="I64" s="30">
        <f t="shared" si="53"/>
        <v>33000</v>
      </c>
      <c r="K64" s="31">
        <f t="shared" si="46"/>
        <v>438</v>
      </c>
      <c r="L64" s="31">
        <v>469</v>
      </c>
      <c r="M64" s="31">
        <v>562</v>
      </c>
      <c r="N64" s="31">
        <v>649</v>
      </c>
      <c r="O64" s="31">
        <v>725</v>
      </c>
    </row>
    <row r="66" spans="1:15" x14ac:dyDescent="0.3">
      <c r="A66" s="35" t="s">
        <v>0</v>
      </c>
      <c r="B66" s="35"/>
      <c r="C66" s="35"/>
      <c r="D66" s="3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3">
      <c r="A67" s="35" t="s">
        <v>10</v>
      </c>
      <c r="B67" s="35"/>
      <c r="C67" s="35"/>
      <c r="D67" s="35"/>
      <c r="E67" s="35"/>
      <c r="F67" s="1"/>
      <c r="G67" s="1"/>
      <c r="H67" s="1"/>
      <c r="I67" s="1"/>
      <c r="J67" s="1"/>
      <c r="K67" s="35" t="s">
        <v>1</v>
      </c>
      <c r="L67" s="35"/>
      <c r="M67" s="35"/>
      <c r="N67" s="1"/>
      <c r="O67" s="1"/>
    </row>
    <row r="68" spans="1:15" x14ac:dyDescent="0.3">
      <c r="A68" s="3"/>
      <c r="B68" s="3">
        <v>1</v>
      </c>
      <c r="C68" s="3">
        <v>2</v>
      </c>
      <c r="D68" s="3">
        <v>3</v>
      </c>
      <c r="E68" s="3">
        <v>4</v>
      </c>
      <c r="F68" s="3">
        <v>5</v>
      </c>
      <c r="G68" s="3">
        <v>6</v>
      </c>
      <c r="H68" s="3">
        <v>7</v>
      </c>
      <c r="I68" s="3">
        <v>8</v>
      </c>
      <c r="J68" s="1"/>
      <c r="K68" s="4">
        <v>0</v>
      </c>
      <c r="L68" s="4">
        <v>1</v>
      </c>
      <c r="M68" s="4">
        <v>2</v>
      </c>
      <c r="N68" s="4">
        <v>3</v>
      </c>
      <c r="O68" s="4">
        <v>4</v>
      </c>
    </row>
    <row r="69" spans="1:15" s="7" customFormat="1" x14ac:dyDescent="0.3">
      <c r="A69" s="29">
        <v>0.8</v>
      </c>
      <c r="B69" s="4">
        <f t="shared" ref="B69:I69" si="54">B72*1.6</f>
        <v>39280</v>
      </c>
      <c r="C69" s="4">
        <f t="shared" si="54"/>
        <v>44880</v>
      </c>
      <c r="D69" s="4">
        <f t="shared" si="54"/>
        <v>50480</v>
      </c>
      <c r="E69" s="4">
        <f t="shared" si="54"/>
        <v>56080</v>
      </c>
      <c r="F69" s="4">
        <f t="shared" si="54"/>
        <v>60640</v>
      </c>
      <c r="G69" s="4">
        <f t="shared" si="54"/>
        <v>65120</v>
      </c>
      <c r="H69" s="4">
        <f t="shared" si="54"/>
        <v>69600</v>
      </c>
      <c r="I69" s="4">
        <f t="shared" si="54"/>
        <v>74080</v>
      </c>
      <c r="J69" s="1"/>
      <c r="K69" s="4">
        <f>B69*0.3/12</f>
        <v>982</v>
      </c>
      <c r="L69" s="4">
        <f>(B69+C69)/2*0.3/12</f>
        <v>1052</v>
      </c>
      <c r="M69" s="4">
        <f>D69*0.3/12</f>
        <v>1262</v>
      </c>
      <c r="N69" s="4">
        <f>(E69+F69)/2*0.3/12</f>
        <v>1459</v>
      </c>
      <c r="O69" s="4">
        <f>G69*0.3/12</f>
        <v>1628</v>
      </c>
    </row>
    <row r="70" spans="1:15" x14ac:dyDescent="0.3">
      <c r="A70" s="5">
        <v>0.6</v>
      </c>
      <c r="B70" s="6">
        <f t="shared" ref="B70:I70" si="55">B72*1.2</f>
        <v>29460</v>
      </c>
      <c r="C70" s="6">
        <f t="shared" si="55"/>
        <v>33660</v>
      </c>
      <c r="D70" s="6">
        <f t="shared" si="55"/>
        <v>37860</v>
      </c>
      <c r="E70" s="6">
        <f t="shared" si="55"/>
        <v>42060</v>
      </c>
      <c r="F70" s="6">
        <f t="shared" si="55"/>
        <v>45480</v>
      </c>
      <c r="G70" s="6">
        <f t="shared" si="55"/>
        <v>48840</v>
      </c>
      <c r="H70" s="6">
        <f t="shared" si="55"/>
        <v>52200</v>
      </c>
      <c r="I70" s="6">
        <f t="shared" si="55"/>
        <v>55560</v>
      </c>
      <c r="J70" s="7"/>
      <c r="K70" s="8">
        <v>736</v>
      </c>
      <c r="L70" s="8">
        <f t="shared" ref="L70:L75" si="56">(B70+C70)/2*0.3/12</f>
        <v>789</v>
      </c>
      <c r="M70" s="8">
        <v>946</v>
      </c>
      <c r="N70" s="8">
        <v>1094</v>
      </c>
      <c r="O70" s="8">
        <f t="shared" ref="O70:O74" si="57">G70*0.3/12</f>
        <v>1221</v>
      </c>
    </row>
    <row r="71" spans="1:15" x14ac:dyDescent="0.3">
      <c r="A71" s="9">
        <v>0.55000000000000004</v>
      </c>
      <c r="B71" s="10">
        <f t="shared" ref="B71:I71" si="58">B72*1.1</f>
        <v>27005.000000000004</v>
      </c>
      <c r="C71" s="10">
        <f t="shared" si="58"/>
        <v>30855.000000000004</v>
      </c>
      <c r="D71" s="10">
        <f t="shared" si="58"/>
        <v>34705</v>
      </c>
      <c r="E71" s="10">
        <f t="shared" si="58"/>
        <v>38555</v>
      </c>
      <c r="F71" s="10">
        <f t="shared" si="58"/>
        <v>41690</v>
      </c>
      <c r="G71" s="10">
        <f t="shared" si="58"/>
        <v>44770</v>
      </c>
      <c r="H71" s="10">
        <f t="shared" si="58"/>
        <v>47850.000000000007</v>
      </c>
      <c r="I71" s="10">
        <f t="shared" si="58"/>
        <v>50930.000000000007</v>
      </c>
      <c r="J71" s="11"/>
      <c r="K71" s="12">
        <v>675</v>
      </c>
      <c r="L71" s="12">
        <v>723</v>
      </c>
      <c r="M71" s="12">
        <v>867</v>
      </c>
      <c r="N71" s="12">
        <v>1003</v>
      </c>
      <c r="O71" s="12">
        <v>1119</v>
      </c>
    </row>
    <row r="72" spans="1:15" x14ac:dyDescent="0.3">
      <c r="A72" s="13">
        <v>0.5</v>
      </c>
      <c r="B72" s="14">
        <v>24550</v>
      </c>
      <c r="C72" s="14">
        <v>28050</v>
      </c>
      <c r="D72" s="14">
        <v>31550</v>
      </c>
      <c r="E72" s="14">
        <v>35050</v>
      </c>
      <c r="F72" s="14">
        <v>37900</v>
      </c>
      <c r="G72" s="14">
        <v>40700</v>
      </c>
      <c r="H72" s="14">
        <v>43500</v>
      </c>
      <c r="I72" s="14">
        <v>46300</v>
      </c>
      <c r="J72" s="15"/>
      <c r="K72" s="16">
        <v>613</v>
      </c>
      <c r="L72" s="16">
        <v>657</v>
      </c>
      <c r="M72" s="16">
        <v>788</v>
      </c>
      <c r="N72" s="16">
        <v>911</v>
      </c>
      <c r="O72" s="16">
        <v>1017</v>
      </c>
    </row>
    <row r="73" spans="1:15" x14ac:dyDescent="0.3">
      <c r="A73" s="17">
        <v>0.45</v>
      </c>
      <c r="B73" s="18">
        <f t="shared" ref="B73:I73" si="59">B72*0.9</f>
        <v>22095</v>
      </c>
      <c r="C73" s="18">
        <f t="shared" si="59"/>
        <v>25245</v>
      </c>
      <c r="D73" s="18">
        <f t="shared" si="59"/>
        <v>28395</v>
      </c>
      <c r="E73" s="18">
        <f t="shared" si="59"/>
        <v>31545</v>
      </c>
      <c r="F73" s="18">
        <f t="shared" si="59"/>
        <v>34110</v>
      </c>
      <c r="G73" s="18">
        <f t="shared" si="59"/>
        <v>36630</v>
      </c>
      <c r="H73" s="18">
        <f t="shared" si="59"/>
        <v>39150</v>
      </c>
      <c r="I73" s="18">
        <f t="shared" si="59"/>
        <v>41670</v>
      </c>
      <c r="J73" s="19"/>
      <c r="K73" s="20">
        <v>552</v>
      </c>
      <c r="L73" s="20">
        <v>591</v>
      </c>
      <c r="M73" s="20">
        <v>709</v>
      </c>
      <c r="N73" s="20">
        <v>820</v>
      </c>
      <c r="O73" s="20">
        <v>915</v>
      </c>
    </row>
    <row r="74" spans="1:15" s="27" customFormat="1" x14ac:dyDescent="0.3">
      <c r="A74" s="21">
        <v>0.4</v>
      </c>
      <c r="B74" s="22">
        <f t="shared" ref="B74:I74" si="60">B72*0.8</f>
        <v>19640</v>
      </c>
      <c r="C74" s="22">
        <f t="shared" si="60"/>
        <v>22440</v>
      </c>
      <c r="D74" s="22">
        <f t="shared" si="60"/>
        <v>25240</v>
      </c>
      <c r="E74" s="22">
        <f t="shared" si="60"/>
        <v>28040</v>
      </c>
      <c r="F74" s="22">
        <f t="shared" si="60"/>
        <v>30320</v>
      </c>
      <c r="G74" s="22">
        <f t="shared" si="60"/>
        <v>32560</v>
      </c>
      <c r="H74" s="22">
        <f t="shared" si="60"/>
        <v>34800</v>
      </c>
      <c r="I74" s="22">
        <f t="shared" si="60"/>
        <v>37040</v>
      </c>
      <c r="J74" s="23"/>
      <c r="K74" s="24">
        <f t="shared" ref="K74" si="61">B74*0.3/12</f>
        <v>491</v>
      </c>
      <c r="L74" s="24">
        <f t="shared" si="56"/>
        <v>526</v>
      </c>
      <c r="M74" s="24">
        <f t="shared" ref="M74" si="62">D74*0.3/12</f>
        <v>631</v>
      </c>
      <c r="N74" s="24">
        <v>729</v>
      </c>
      <c r="O74" s="24">
        <f t="shared" si="57"/>
        <v>814</v>
      </c>
    </row>
    <row r="75" spans="1:15" x14ac:dyDescent="0.3">
      <c r="A75" s="25">
        <v>0.35</v>
      </c>
      <c r="B75" s="26">
        <f t="shared" ref="B75:I75" si="63">B72*0.7</f>
        <v>17185</v>
      </c>
      <c r="C75" s="26">
        <f t="shared" si="63"/>
        <v>19635</v>
      </c>
      <c r="D75" s="26">
        <f t="shared" si="63"/>
        <v>22085</v>
      </c>
      <c r="E75" s="26">
        <f t="shared" si="63"/>
        <v>24535</v>
      </c>
      <c r="F75" s="26">
        <f t="shared" si="63"/>
        <v>26530</v>
      </c>
      <c r="G75" s="26">
        <f t="shared" si="63"/>
        <v>28490</v>
      </c>
      <c r="H75" s="26">
        <f t="shared" si="63"/>
        <v>30449.999999999996</v>
      </c>
      <c r="I75" s="26">
        <f t="shared" si="63"/>
        <v>32409.999999999996</v>
      </c>
      <c r="J75" s="27"/>
      <c r="K75" s="28">
        <v>429</v>
      </c>
      <c r="L75" s="28">
        <v>460</v>
      </c>
      <c r="M75" s="28">
        <v>552</v>
      </c>
      <c r="N75" s="28">
        <v>638</v>
      </c>
      <c r="O75" s="28">
        <v>712</v>
      </c>
    </row>
    <row r="76" spans="1:15" x14ac:dyDescent="0.3">
      <c r="A76" s="29">
        <v>0.3</v>
      </c>
      <c r="B76" s="30">
        <f t="shared" ref="B76:I76" si="64">B72*0.6</f>
        <v>14730</v>
      </c>
      <c r="C76" s="30">
        <f t="shared" si="64"/>
        <v>16830</v>
      </c>
      <c r="D76" s="30">
        <f t="shared" si="64"/>
        <v>18930</v>
      </c>
      <c r="E76" s="30">
        <f t="shared" si="64"/>
        <v>21030</v>
      </c>
      <c r="F76" s="30">
        <f t="shared" si="64"/>
        <v>22740</v>
      </c>
      <c r="G76" s="30">
        <f t="shared" si="64"/>
        <v>24420</v>
      </c>
      <c r="H76" s="30">
        <f t="shared" si="64"/>
        <v>26100</v>
      </c>
      <c r="I76" s="30">
        <f t="shared" si="64"/>
        <v>27780</v>
      </c>
      <c r="K76" s="31">
        <v>368</v>
      </c>
      <c r="L76" s="31">
        <v>394</v>
      </c>
      <c r="M76" s="31">
        <v>473</v>
      </c>
      <c r="N76" s="31">
        <v>547</v>
      </c>
      <c r="O76" s="31">
        <v>610</v>
      </c>
    </row>
    <row r="78" spans="1:15" x14ac:dyDescent="0.3">
      <c r="A78" s="35" t="s">
        <v>0</v>
      </c>
      <c r="B78" s="35"/>
      <c r="C78" s="35"/>
      <c r="D78" s="3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3">
      <c r="A79" s="35" t="s">
        <v>21</v>
      </c>
      <c r="B79" s="35"/>
      <c r="C79" s="35"/>
      <c r="D79" s="35"/>
      <c r="E79" s="35"/>
      <c r="F79" s="1"/>
      <c r="G79" s="1"/>
      <c r="H79" s="1"/>
      <c r="I79" s="1"/>
      <c r="J79" s="1"/>
      <c r="K79" s="35" t="s">
        <v>1</v>
      </c>
      <c r="L79" s="35"/>
      <c r="M79" s="35"/>
      <c r="N79" s="1"/>
      <c r="O79" s="1"/>
    </row>
    <row r="80" spans="1:15" x14ac:dyDescent="0.3">
      <c r="A80" s="3"/>
      <c r="B80" s="3">
        <v>1</v>
      </c>
      <c r="C80" s="3">
        <v>2</v>
      </c>
      <c r="D80" s="3">
        <v>3</v>
      </c>
      <c r="E80" s="3">
        <v>4</v>
      </c>
      <c r="F80" s="3">
        <v>5</v>
      </c>
      <c r="G80" s="3">
        <v>6</v>
      </c>
      <c r="H80" s="3">
        <v>7</v>
      </c>
      <c r="I80" s="3">
        <v>8</v>
      </c>
      <c r="J80" s="1"/>
      <c r="K80" s="4">
        <v>0</v>
      </c>
      <c r="L80" s="4">
        <v>1</v>
      </c>
      <c r="M80" s="4">
        <v>2</v>
      </c>
      <c r="N80" s="4">
        <v>3</v>
      </c>
      <c r="O80" s="4">
        <v>4</v>
      </c>
    </row>
    <row r="81" spans="1:15" s="7" customFormat="1" x14ac:dyDescent="0.3">
      <c r="A81" s="29">
        <v>0.8</v>
      </c>
      <c r="B81" s="4">
        <f t="shared" ref="B81:I81" si="65">B84*1.6</f>
        <v>49120</v>
      </c>
      <c r="C81" s="4">
        <f t="shared" si="65"/>
        <v>56160</v>
      </c>
      <c r="D81" s="4">
        <f t="shared" si="65"/>
        <v>63200</v>
      </c>
      <c r="E81" s="4">
        <f t="shared" si="65"/>
        <v>70160</v>
      </c>
      <c r="F81" s="4">
        <f t="shared" si="65"/>
        <v>75840</v>
      </c>
      <c r="G81" s="4">
        <f t="shared" si="65"/>
        <v>81440</v>
      </c>
      <c r="H81" s="4">
        <f t="shared" si="65"/>
        <v>87040</v>
      </c>
      <c r="I81" s="4">
        <f t="shared" si="65"/>
        <v>92640</v>
      </c>
      <c r="J81" s="1"/>
      <c r="K81" s="4">
        <f>B81*0.3/12</f>
        <v>1228</v>
      </c>
      <c r="L81" s="4">
        <f>(B81+C81)/2*0.3/12</f>
        <v>1316</v>
      </c>
      <c r="M81" s="4">
        <f>D81*0.3/12</f>
        <v>1580</v>
      </c>
      <c r="N81" s="4">
        <f>(E81+F81)/2*0.3/12</f>
        <v>1825</v>
      </c>
      <c r="O81" s="4">
        <f>G81*0.3/12</f>
        <v>2036</v>
      </c>
    </row>
    <row r="82" spans="1:15" x14ac:dyDescent="0.3">
      <c r="A82" s="5">
        <v>0.6</v>
      </c>
      <c r="B82" s="6">
        <f t="shared" ref="B82:I82" si="66">B84*1.2</f>
        <v>36840</v>
      </c>
      <c r="C82" s="6">
        <f t="shared" si="66"/>
        <v>42120</v>
      </c>
      <c r="D82" s="6">
        <f t="shared" si="66"/>
        <v>47400</v>
      </c>
      <c r="E82" s="6">
        <f t="shared" si="66"/>
        <v>52620</v>
      </c>
      <c r="F82" s="6">
        <f t="shared" si="66"/>
        <v>56880</v>
      </c>
      <c r="G82" s="6">
        <f t="shared" si="66"/>
        <v>61080</v>
      </c>
      <c r="H82" s="6">
        <f t="shared" si="66"/>
        <v>65280</v>
      </c>
      <c r="I82" s="6">
        <f t="shared" si="66"/>
        <v>69480</v>
      </c>
      <c r="J82" s="7"/>
      <c r="K82" s="8">
        <f t="shared" ref="K82:K86" si="67">B82*0.3/12</f>
        <v>921</v>
      </c>
      <c r="L82" s="8">
        <f t="shared" ref="L82:L86" si="68">(B82+C82)/2*0.3/12</f>
        <v>987</v>
      </c>
      <c r="M82" s="8">
        <f t="shared" ref="M82:M86" si="69">D82*0.3/12</f>
        <v>1185</v>
      </c>
      <c r="N82" s="8">
        <v>1368</v>
      </c>
      <c r="O82" s="8">
        <f t="shared" ref="O82:O86" si="70">G82*0.3/12</f>
        <v>1527</v>
      </c>
    </row>
    <row r="83" spans="1:15" x14ac:dyDescent="0.3">
      <c r="A83" s="9">
        <v>0.55000000000000004</v>
      </c>
      <c r="B83" s="10">
        <f t="shared" ref="B83:I83" si="71">B84*1.1</f>
        <v>33770</v>
      </c>
      <c r="C83" s="10">
        <f t="shared" si="71"/>
        <v>38610</v>
      </c>
      <c r="D83" s="10">
        <f t="shared" si="71"/>
        <v>43450</v>
      </c>
      <c r="E83" s="10">
        <f t="shared" si="71"/>
        <v>48235.000000000007</v>
      </c>
      <c r="F83" s="10">
        <f t="shared" si="71"/>
        <v>52140.000000000007</v>
      </c>
      <c r="G83" s="10">
        <f t="shared" si="71"/>
        <v>55990.000000000007</v>
      </c>
      <c r="H83" s="10">
        <f t="shared" si="71"/>
        <v>59840.000000000007</v>
      </c>
      <c r="I83" s="10">
        <f t="shared" si="71"/>
        <v>63690.000000000007</v>
      </c>
      <c r="J83" s="11"/>
      <c r="K83" s="12">
        <v>844</v>
      </c>
      <c r="L83" s="12">
        <v>904</v>
      </c>
      <c r="M83" s="12">
        <v>1086</v>
      </c>
      <c r="N83" s="12">
        <v>1254</v>
      </c>
      <c r="O83" s="12">
        <v>1399</v>
      </c>
    </row>
    <row r="84" spans="1:15" x14ac:dyDescent="0.3">
      <c r="A84" s="13">
        <v>0.5</v>
      </c>
      <c r="B84" s="14">
        <v>30700</v>
      </c>
      <c r="C84" s="14">
        <v>35100</v>
      </c>
      <c r="D84" s="14">
        <v>39500</v>
      </c>
      <c r="E84" s="14">
        <v>43850</v>
      </c>
      <c r="F84" s="14">
        <v>47400</v>
      </c>
      <c r="G84" s="14">
        <v>50900</v>
      </c>
      <c r="H84" s="14">
        <v>54400</v>
      </c>
      <c r="I84" s="14">
        <v>57900</v>
      </c>
      <c r="J84" s="15"/>
      <c r="K84" s="16">
        <v>767</v>
      </c>
      <c r="L84" s="16">
        <v>822</v>
      </c>
      <c r="M84" s="16">
        <v>987</v>
      </c>
      <c r="N84" s="16">
        <v>1140</v>
      </c>
      <c r="O84" s="16">
        <v>1272</v>
      </c>
    </row>
    <row r="85" spans="1:15" x14ac:dyDescent="0.3">
      <c r="A85" s="17">
        <v>0.45</v>
      </c>
      <c r="B85" s="18">
        <f t="shared" ref="B85:I85" si="72">B84*0.9</f>
        <v>27630</v>
      </c>
      <c r="C85" s="18">
        <f t="shared" si="72"/>
        <v>31590</v>
      </c>
      <c r="D85" s="18">
        <f t="shared" si="72"/>
        <v>35550</v>
      </c>
      <c r="E85" s="18">
        <f t="shared" si="72"/>
        <v>39465</v>
      </c>
      <c r="F85" s="18">
        <f t="shared" si="72"/>
        <v>42660</v>
      </c>
      <c r="G85" s="18">
        <f t="shared" si="72"/>
        <v>45810</v>
      </c>
      <c r="H85" s="18">
        <f t="shared" si="72"/>
        <v>48960</v>
      </c>
      <c r="I85" s="18">
        <f t="shared" si="72"/>
        <v>52110</v>
      </c>
      <c r="J85" s="19"/>
      <c r="K85" s="20">
        <v>690</v>
      </c>
      <c r="L85" s="20">
        <v>740</v>
      </c>
      <c r="M85" s="20">
        <v>888</v>
      </c>
      <c r="N85" s="20">
        <v>1026</v>
      </c>
      <c r="O85" s="20">
        <v>1145</v>
      </c>
    </row>
    <row r="86" spans="1:15" s="27" customFormat="1" x14ac:dyDescent="0.3">
      <c r="A86" s="21">
        <v>0.4</v>
      </c>
      <c r="B86" s="22">
        <f t="shared" ref="B86:I86" si="73">B84*0.8</f>
        <v>24560</v>
      </c>
      <c r="C86" s="22">
        <f t="shared" si="73"/>
        <v>28080</v>
      </c>
      <c r="D86" s="22">
        <f t="shared" si="73"/>
        <v>31600</v>
      </c>
      <c r="E86" s="22">
        <f t="shared" si="73"/>
        <v>35080</v>
      </c>
      <c r="F86" s="22">
        <f t="shared" si="73"/>
        <v>37920</v>
      </c>
      <c r="G86" s="22">
        <f t="shared" si="73"/>
        <v>40720</v>
      </c>
      <c r="H86" s="22">
        <f t="shared" si="73"/>
        <v>43520</v>
      </c>
      <c r="I86" s="22">
        <f t="shared" si="73"/>
        <v>46320</v>
      </c>
      <c r="J86" s="23"/>
      <c r="K86" s="24">
        <f t="shared" si="67"/>
        <v>614</v>
      </c>
      <c r="L86" s="24">
        <f t="shared" si="68"/>
        <v>658</v>
      </c>
      <c r="M86" s="24">
        <f t="shared" si="69"/>
        <v>790</v>
      </c>
      <c r="N86" s="24">
        <v>912</v>
      </c>
      <c r="O86" s="24">
        <f t="shared" si="70"/>
        <v>1018</v>
      </c>
    </row>
    <row r="87" spans="1:15" x14ac:dyDescent="0.3">
      <c r="A87" s="25">
        <v>0.35</v>
      </c>
      <c r="B87" s="26">
        <f t="shared" ref="B87:I87" si="74">B84*0.7</f>
        <v>21490</v>
      </c>
      <c r="C87" s="26">
        <f t="shared" si="74"/>
        <v>24570</v>
      </c>
      <c r="D87" s="26">
        <f t="shared" si="74"/>
        <v>27650</v>
      </c>
      <c r="E87" s="26">
        <f t="shared" si="74"/>
        <v>30694.999999999996</v>
      </c>
      <c r="F87" s="26">
        <f t="shared" si="74"/>
        <v>33180</v>
      </c>
      <c r="G87" s="26">
        <f t="shared" si="74"/>
        <v>35630</v>
      </c>
      <c r="H87" s="26">
        <f t="shared" si="74"/>
        <v>38080</v>
      </c>
      <c r="I87" s="26">
        <f t="shared" si="74"/>
        <v>40530</v>
      </c>
      <c r="J87" s="27"/>
      <c r="K87" s="28">
        <v>537</v>
      </c>
      <c r="L87" s="28">
        <v>575</v>
      </c>
      <c r="M87" s="28">
        <v>691</v>
      </c>
      <c r="N87" s="28">
        <v>798</v>
      </c>
      <c r="O87" s="28">
        <v>890</v>
      </c>
    </row>
    <row r="88" spans="1:15" x14ac:dyDescent="0.3">
      <c r="A88" s="29">
        <v>0.3</v>
      </c>
      <c r="B88" s="30">
        <f t="shared" ref="B88:I88" si="75">B84*0.6</f>
        <v>18420</v>
      </c>
      <c r="C88" s="30">
        <f t="shared" si="75"/>
        <v>21060</v>
      </c>
      <c r="D88" s="30">
        <f t="shared" si="75"/>
        <v>23700</v>
      </c>
      <c r="E88" s="30">
        <f t="shared" si="75"/>
        <v>26310</v>
      </c>
      <c r="F88" s="30">
        <f t="shared" si="75"/>
        <v>28440</v>
      </c>
      <c r="G88" s="30">
        <f t="shared" si="75"/>
        <v>30540</v>
      </c>
      <c r="H88" s="30">
        <f t="shared" si="75"/>
        <v>32640</v>
      </c>
      <c r="I88" s="30">
        <f t="shared" si="75"/>
        <v>34740</v>
      </c>
      <c r="K88" s="31">
        <v>460</v>
      </c>
      <c r="L88" s="31">
        <v>493</v>
      </c>
      <c r="M88" s="31">
        <v>592</v>
      </c>
      <c r="N88" s="31">
        <v>684</v>
      </c>
      <c r="O88" s="31">
        <v>763</v>
      </c>
    </row>
    <row r="90" spans="1:15" x14ac:dyDescent="0.3">
      <c r="A90" s="35" t="s">
        <v>0</v>
      </c>
      <c r="B90" s="35"/>
      <c r="C90" s="35"/>
      <c r="D90" s="3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">
      <c r="A91" s="35" t="s">
        <v>11</v>
      </c>
      <c r="B91" s="35"/>
      <c r="C91" s="35"/>
      <c r="D91" s="35"/>
      <c r="E91" s="35"/>
      <c r="F91" s="1"/>
      <c r="G91" s="1"/>
      <c r="H91" s="1"/>
      <c r="I91" s="1"/>
      <c r="J91" s="1"/>
      <c r="K91" s="35" t="s">
        <v>1</v>
      </c>
      <c r="L91" s="35"/>
      <c r="M91" s="35"/>
      <c r="N91" s="1"/>
      <c r="O91" s="1"/>
    </row>
    <row r="92" spans="1:15" x14ac:dyDescent="0.3">
      <c r="A92" s="3"/>
      <c r="B92" s="3">
        <v>1</v>
      </c>
      <c r="C92" s="3">
        <v>2</v>
      </c>
      <c r="D92" s="3">
        <v>3</v>
      </c>
      <c r="E92" s="3">
        <v>4</v>
      </c>
      <c r="F92" s="3">
        <v>5</v>
      </c>
      <c r="G92" s="3">
        <v>6</v>
      </c>
      <c r="H92" s="3">
        <v>7</v>
      </c>
      <c r="I92" s="3">
        <v>8</v>
      </c>
      <c r="J92" s="1"/>
      <c r="K92" s="4">
        <v>0</v>
      </c>
      <c r="L92" s="4">
        <v>1</v>
      </c>
      <c r="M92" s="4">
        <v>2</v>
      </c>
      <c r="N92" s="4">
        <v>3</v>
      </c>
      <c r="O92" s="4">
        <v>4</v>
      </c>
    </row>
    <row r="93" spans="1:15" s="7" customFormat="1" x14ac:dyDescent="0.3">
      <c r="A93" s="29">
        <v>0.8</v>
      </c>
      <c r="B93" s="4">
        <f t="shared" ref="B93:I93" si="76">B96*1.6</f>
        <v>43120</v>
      </c>
      <c r="C93" s="4">
        <f t="shared" si="76"/>
        <v>49280</v>
      </c>
      <c r="D93" s="4">
        <f t="shared" si="76"/>
        <v>55440</v>
      </c>
      <c r="E93" s="4">
        <f t="shared" si="76"/>
        <v>61520</v>
      </c>
      <c r="F93" s="4">
        <f t="shared" si="76"/>
        <v>66480</v>
      </c>
      <c r="G93" s="4">
        <f t="shared" si="76"/>
        <v>71440</v>
      </c>
      <c r="H93" s="4">
        <f t="shared" si="76"/>
        <v>76320</v>
      </c>
      <c r="I93" s="4">
        <f t="shared" si="76"/>
        <v>81280</v>
      </c>
      <c r="J93" s="1"/>
      <c r="K93" s="4">
        <f>B93*0.3/12</f>
        <v>1078</v>
      </c>
      <c r="L93" s="4">
        <f>(B93+C93)/2*0.3/12</f>
        <v>1155</v>
      </c>
      <c r="M93" s="4">
        <f>D93*0.3/12</f>
        <v>1386</v>
      </c>
      <c r="N93" s="4">
        <f>(E93+F93)/2*0.3/12</f>
        <v>1600</v>
      </c>
      <c r="O93" s="4">
        <f>G93*0.3/12</f>
        <v>1786</v>
      </c>
    </row>
    <row r="94" spans="1:15" x14ac:dyDescent="0.3">
      <c r="A94" s="5">
        <v>0.6</v>
      </c>
      <c r="B94" s="6">
        <f t="shared" ref="B94:I94" si="77">B96*1.2</f>
        <v>32340</v>
      </c>
      <c r="C94" s="6">
        <f t="shared" si="77"/>
        <v>36960</v>
      </c>
      <c r="D94" s="6">
        <f t="shared" si="77"/>
        <v>41580</v>
      </c>
      <c r="E94" s="6">
        <f t="shared" si="77"/>
        <v>46140</v>
      </c>
      <c r="F94" s="6">
        <f t="shared" si="77"/>
        <v>49860</v>
      </c>
      <c r="G94" s="6">
        <f t="shared" si="77"/>
        <v>53580</v>
      </c>
      <c r="H94" s="6">
        <f t="shared" si="77"/>
        <v>57240</v>
      </c>
      <c r="I94" s="6">
        <f t="shared" si="77"/>
        <v>60960</v>
      </c>
      <c r="J94" s="7"/>
      <c r="K94" s="8">
        <v>808</v>
      </c>
      <c r="L94" s="8">
        <v>866</v>
      </c>
      <c r="M94" s="8">
        <v>1039</v>
      </c>
      <c r="N94" s="8">
        <v>1200</v>
      </c>
      <c r="O94" s="8">
        <v>1339</v>
      </c>
    </row>
    <row r="95" spans="1:15" x14ac:dyDescent="0.3">
      <c r="A95" s="9">
        <v>0.55000000000000004</v>
      </c>
      <c r="B95" s="10">
        <f t="shared" ref="B95:I95" si="78">B96*1.1</f>
        <v>29645.000000000004</v>
      </c>
      <c r="C95" s="10">
        <f t="shared" si="78"/>
        <v>33880</v>
      </c>
      <c r="D95" s="10">
        <f t="shared" si="78"/>
        <v>38115</v>
      </c>
      <c r="E95" s="10">
        <f t="shared" si="78"/>
        <v>42295</v>
      </c>
      <c r="F95" s="10">
        <f t="shared" si="78"/>
        <v>45705.000000000007</v>
      </c>
      <c r="G95" s="10">
        <f t="shared" si="78"/>
        <v>49115.000000000007</v>
      </c>
      <c r="H95" s="10">
        <f t="shared" si="78"/>
        <v>52470.000000000007</v>
      </c>
      <c r="I95" s="10">
        <f t="shared" si="78"/>
        <v>55880.000000000007</v>
      </c>
      <c r="J95" s="11"/>
      <c r="K95" s="12">
        <v>741</v>
      </c>
      <c r="L95" s="12">
        <v>794</v>
      </c>
      <c r="M95" s="12">
        <v>952</v>
      </c>
      <c r="N95" s="12">
        <f t="shared" ref="N95:N100" si="79">(E95+F95)/2*0.3/12</f>
        <v>1100</v>
      </c>
      <c r="O95" s="12">
        <v>1227</v>
      </c>
    </row>
    <row r="96" spans="1:15" x14ac:dyDescent="0.3">
      <c r="A96" s="13">
        <v>0.5</v>
      </c>
      <c r="B96" s="14">
        <v>26950</v>
      </c>
      <c r="C96" s="14">
        <v>30800</v>
      </c>
      <c r="D96" s="14">
        <v>34650</v>
      </c>
      <c r="E96" s="14">
        <v>38450</v>
      </c>
      <c r="F96" s="14">
        <v>41550</v>
      </c>
      <c r="G96" s="14">
        <v>44650</v>
      </c>
      <c r="H96" s="14">
        <v>47700</v>
      </c>
      <c r="I96" s="14">
        <v>50800</v>
      </c>
      <c r="J96" s="15"/>
      <c r="K96" s="16">
        <v>673</v>
      </c>
      <c r="L96" s="16">
        <v>721</v>
      </c>
      <c r="M96" s="16">
        <v>866</v>
      </c>
      <c r="N96" s="16">
        <f t="shared" si="79"/>
        <v>1000</v>
      </c>
      <c r="O96" s="16">
        <v>1116</v>
      </c>
    </row>
    <row r="97" spans="1:15" x14ac:dyDescent="0.3">
      <c r="A97" s="17">
        <v>0.45</v>
      </c>
      <c r="B97" s="18">
        <f t="shared" ref="B97:I97" si="80">B96*0.9</f>
        <v>24255</v>
      </c>
      <c r="C97" s="18">
        <f t="shared" si="80"/>
        <v>27720</v>
      </c>
      <c r="D97" s="18">
        <f t="shared" si="80"/>
        <v>31185</v>
      </c>
      <c r="E97" s="18">
        <f t="shared" si="80"/>
        <v>34605</v>
      </c>
      <c r="F97" s="18">
        <f t="shared" si="80"/>
        <v>37395</v>
      </c>
      <c r="G97" s="18">
        <f t="shared" si="80"/>
        <v>40185</v>
      </c>
      <c r="H97" s="18">
        <f t="shared" si="80"/>
        <v>42930</v>
      </c>
      <c r="I97" s="18">
        <f t="shared" si="80"/>
        <v>45720</v>
      </c>
      <c r="J97" s="19"/>
      <c r="K97" s="20">
        <v>606</v>
      </c>
      <c r="L97" s="20">
        <v>649</v>
      </c>
      <c r="M97" s="20">
        <v>779</v>
      </c>
      <c r="N97" s="20">
        <v>900</v>
      </c>
      <c r="O97" s="20">
        <v>1004</v>
      </c>
    </row>
    <row r="98" spans="1:15" s="27" customFormat="1" x14ac:dyDescent="0.3">
      <c r="A98" s="21">
        <v>0.4</v>
      </c>
      <c r="B98" s="22">
        <f t="shared" ref="B98:I98" si="81">B96*0.8</f>
        <v>21560</v>
      </c>
      <c r="C98" s="22">
        <f t="shared" si="81"/>
        <v>24640</v>
      </c>
      <c r="D98" s="22">
        <f t="shared" si="81"/>
        <v>27720</v>
      </c>
      <c r="E98" s="22">
        <f t="shared" si="81"/>
        <v>30760</v>
      </c>
      <c r="F98" s="22">
        <f t="shared" si="81"/>
        <v>33240</v>
      </c>
      <c r="G98" s="22">
        <f t="shared" si="81"/>
        <v>35720</v>
      </c>
      <c r="H98" s="22">
        <f t="shared" si="81"/>
        <v>38160</v>
      </c>
      <c r="I98" s="22">
        <f t="shared" si="81"/>
        <v>40640</v>
      </c>
      <c r="J98" s="23"/>
      <c r="K98" s="24">
        <f t="shared" ref="K98" si="82">B98*0.3/12</f>
        <v>539</v>
      </c>
      <c r="L98" s="24">
        <v>577</v>
      </c>
      <c r="M98" s="24">
        <f t="shared" ref="M98" si="83">D98*0.3/12</f>
        <v>693</v>
      </c>
      <c r="N98" s="24">
        <f t="shared" si="79"/>
        <v>800</v>
      </c>
      <c r="O98" s="24">
        <v>893</v>
      </c>
    </row>
    <row r="99" spans="1:15" x14ac:dyDescent="0.3">
      <c r="A99" s="25">
        <v>0.35</v>
      </c>
      <c r="B99" s="26">
        <f t="shared" ref="B99:I99" si="84">B96*0.7</f>
        <v>18865</v>
      </c>
      <c r="C99" s="26">
        <f t="shared" si="84"/>
        <v>21560</v>
      </c>
      <c r="D99" s="26">
        <f t="shared" si="84"/>
        <v>24255</v>
      </c>
      <c r="E99" s="26">
        <f t="shared" si="84"/>
        <v>26915</v>
      </c>
      <c r="F99" s="26">
        <f t="shared" si="84"/>
        <v>29084.999999999996</v>
      </c>
      <c r="G99" s="26">
        <f t="shared" si="84"/>
        <v>31254.999999999996</v>
      </c>
      <c r="H99" s="26">
        <f t="shared" si="84"/>
        <v>33390</v>
      </c>
      <c r="I99" s="26">
        <f t="shared" si="84"/>
        <v>35560</v>
      </c>
      <c r="J99" s="27"/>
      <c r="K99" s="28">
        <v>471</v>
      </c>
      <c r="L99" s="28">
        <v>505</v>
      </c>
      <c r="M99" s="28">
        <v>606</v>
      </c>
      <c r="N99" s="28">
        <f t="shared" si="79"/>
        <v>700</v>
      </c>
      <c r="O99" s="28">
        <v>781</v>
      </c>
    </row>
    <row r="100" spans="1:15" x14ac:dyDescent="0.3">
      <c r="A100" s="29">
        <v>0.3</v>
      </c>
      <c r="B100" s="30">
        <f t="shared" ref="B100:I100" si="85">B96*0.6</f>
        <v>16170</v>
      </c>
      <c r="C100" s="30">
        <f t="shared" si="85"/>
        <v>18480</v>
      </c>
      <c r="D100" s="30">
        <f t="shared" si="85"/>
        <v>20790</v>
      </c>
      <c r="E100" s="30">
        <f t="shared" si="85"/>
        <v>23070</v>
      </c>
      <c r="F100" s="30">
        <f t="shared" si="85"/>
        <v>24930</v>
      </c>
      <c r="G100" s="30">
        <f t="shared" si="85"/>
        <v>26790</v>
      </c>
      <c r="H100" s="30">
        <f t="shared" si="85"/>
        <v>28620</v>
      </c>
      <c r="I100" s="30">
        <f t="shared" si="85"/>
        <v>30480</v>
      </c>
      <c r="K100" s="31">
        <v>404</v>
      </c>
      <c r="L100" s="31">
        <v>433</v>
      </c>
      <c r="M100" s="31">
        <v>519</v>
      </c>
      <c r="N100" s="31">
        <f t="shared" si="79"/>
        <v>600</v>
      </c>
      <c r="O100" s="31">
        <v>669</v>
      </c>
    </row>
    <row r="102" spans="1:15" x14ac:dyDescent="0.3">
      <c r="A102" s="35" t="s">
        <v>0</v>
      </c>
      <c r="B102" s="35"/>
      <c r="C102" s="35"/>
      <c r="D102" s="3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3">
      <c r="A103" s="35" t="s">
        <v>12</v>
      </c>
      <c r="B103" s="35"/>
      <c r="C103" s="35"/>
      <c r="D103" s="35"/>
      <c r="E103" s="35"/>
      <c r="F103" s="1"/>
      <c r="G103" s="1"/>
      <c r="H103" s="1"/>
      <c r="I103" s="1"/>
      <c r="J103" s="1"/>
      <c r="K103" s="35" t="s">
        <v>1</v>
      </c>
      <c r="L103" s="35"/>
      <c r="M103" s="35"/>
      <c r="N103" s="1"/>
      <c r="O103" s="1"/>
    </row>
    <row r="104" spans="1:15" x14ac:dyDescent="0.3">
      <c r="A104" s="3"/>
      <c r="B104" s="3">
        <v>1</v>
      </c>
      <c r="C104" s="3">
        <v>2</v>
      </c>
      <c r="D104" s="3">
        <v>3</v>
      </c>
      <c r="E104" s="3">
        <v>4</v>
      </c>
      <c r="F104" s="3">
        <v>5</v>
      </c>
      <c r="G104" s="3">
        <v>6</v>
      </c>
      <c r="H104" s="3">
        <v>7</v>
      </c>
      <c r="I104" s="3">
        <v>8</v>
      </c>
      <c r="J104" s="1"/>
      <c r="K104" s="4">
        <v>0</v>
      </c>
      <c r="L104" s="4">
        <v>1</v>
      </c>
      <c r="M104" s="4">
        <v>2</v>
      </c>
      <c r="N104" s="4">
        <v>3</v>
      </c>
      <c r="O104" s="4">
        <v>4</v>
      </c>
    </row>
    <row r="105" spans="1:15" s="7" customFormat="1" x14ac:dyDescent="0.3">
      <c r="A105" s="29">
        <v>0.8</v>
      </c>
      <c r="B105" s="4">
        <f t="shared" ref="B105:I105" si="86">B108*1.6</f>
        <v>46320</v>
      </c>
      <c r="C105" s="4">
        <f t="shared" si="86"/>
        <v>52960</v>
      </c>
      <c r="D105" s="4">
        <f t="shared" si="86"/>
        <v>59600</v>
      </c>
      <c r="E105" s="4">
        <f t="shared" si="86"/>
        <v>66160</v>
      </c>
      <c r="F105" s="4">
        <f t="shared" si="86"/>
        <v>71520</v>
      </c>
      <c r="G105" s="4">
        <f t="shared" si="86"/>
        <v>76800</v>
      </c>
      <c r="H105" s="4">
        <f t="shared" si="86"/>
        <v>82080</v>
      </c>
      <c r="I105" s="4">
        <f t="shared" si="86"/>
        <v>87360</v>
      </c>
      <c r="J105" s="1"/>
      <c r="K105" s="4">
        <f>B105*0.3/12</f>
        <v>1158</v>
      </c>
      <c r="L105" s="4">
        <f>(B105+C105)/2*0.3/12</f>
        <v>1241</v>
      </c>
      <c r="M105" s="4">
        <f>D105*0.3/12</f>
        <v>1490</v>
      </c>
      <c r="N105" s="4">
        <f>(E105+F105)/2*0.3/12</f>
        <v>1721</v>
      </c>
      <c r="O105" s="4">
        <f>G105*0.3/12</f>
        <v>1920</v>
      </c>
    </row>
    <row r="106" spans="1:15" x14ac:dyDescent="0.3">
      <c r="A106" s="5">
        <v>0.6</v>
      </c>
      <c r="B106" s="6">
        <f t="shared" ref="B106:I106" si="87">B108*1.2</f>
        <v>34740</v>
      </c>
      <c r="C106" s="6">
        <f t="shared" si="87"/>
        <v>39720</v>
      </c>
      <c r="D106" s="6">
        <f t="shared" si="87"/>
        <v>44700</v>
      </c>
      <c r="E106" s="6">
        <f t="shared" si="87"/>
        <v>49620</v>
      </c>
      <c r="F106" s="6">
        <f t="shared" si="87"/>
        <v>53640</v>
      </c>
      <c r="G106" s="6">
        <f t="shared" si="87"/>
        <v>57600</v>
      </c>
      <c r="H106" s="6">
        <f t="shared" si="87"/>
        <v>61560</v>
      </c>
      <c r="I106" s="6">
        <f t="shared" si="87"/>
        <v>65520</v>
      </c>
      <c r="J106" s="7"/>
      <c r="K106" s="8">
        <v>868</v>
      </c>
      <c r="L106" s="8">
        <v>930</v>
      </c>
      <c r="M106" s="8">
        <v>1117</v>
      </c>
      <c r="N106" s="8">
        <v>1290</v>
      </c>
      <c r="O106" s="8">
        <f t="shared" ref="O106:O112" si="88">G106*0.3/12</f>
        <v>1440</v>
      </c>
    </row>
    <row r="107" spans="1:15" x14ac:dyDescent="0.3">
      <c r="A107" s="9">
        <v>0.55000000000000004</v>
      </c>
      <c r="B107" s="10">
        <f t="shared" ref="B107:I107" si="89">B108*1.1</f>
        <v>31845.000000000004</v>
      </c>
      <c r="C107" s="10">
        <f t="shared" si="89"/>
        <v>36410</v>
      </c>
      <c r="D107" s="10">
        <f t="shared" si="89"/>
        <v>40975</v>
      </c>
      <c r="E107" s="10">
        <f t="shared" si="89"/>
        <v>45485.000000000007</v>
      </c>
      <c r="F107" s="10">
        <f t="shared" si="89"/>
        <v>49170.000000000007</v>
      </c>
      <c r="G107" s="10">
        <f t="shared" si="89"/>
        <v>52800.000000000007</v>
      </c>
      <c r="H107" s="10">
        <f t="shared" si="89"/>
        <v>56430.000000000007</v>
      </c>
      <c r="I107" s="10">
        <f t="shared" si="89"/>
        <v>60060.000000000007</v>
      </c>
      <c r="J107" s="11"/>
      <c r="K107" s="12">
        <v>796</v>
      </c>
      <c r="L107" s="12">
        <v>853</v>
      </c>
      <c r="M107" s="12">
        <v>1024</v>
      </c>
      <c r="N107" s="12">
        <v>1183</v>
      </c>
      <c r="O107" s="12">
        <v>1320</v>
      </c>
    </row>
    <row r="108" spans="1:15" x14ac:dyDescent="0.3">
      <c r="A108" s="13">
        <v>0.5</v>
      </c>
      <c r="B108" s="14">
        <v>28950</v>
      </c>
      <c r="C108" s="14">
        <v>33100</v>
      </c>
      <c r="D108" s="14">
        <v>37250</v>
      </c>
      <c r="E108" s="14">
        <v>41350</v>
      </c>
      <c r="F108" s="14">
        <v>44700</v>
      </c>
      <c r="G108" s="14">
        <v>48000</v>
      </c>
      <c r="H108" s="14">
        <v>51300</v>
      </c>
      <c r="I108" s="14">
        <v>54600</v>
      </c>
      <c r="J108" s="15"/>
      <c r="K108" s="16">
        <v>723</v>
      </c>
      <c r="L108" s="16">
        <v>775</v>
      </c>
      <c r="M108" s="16">
        <v>931</v>
      </c>
      <c r="N108" s="16">
        <v>1075</v>
      </c>
      <c r="O108" s="16">
        <f t="shared" si="88"/>
        <v>1200</v>
      </c>
    </row>
    <row r="109" spans="1:15" x14ac:dyDescent="0.3">
      <c r="A109" s="17">
        <v>0.45</v>
      </c>
      <c r="B109" s="18">
        <f t="shared" ref="B109:I109" si="90">B108*0.9</f>
        <v>26055</v>
      </c>
      <c r="C109" s="18">
        <f t="shared" si="90"/>
        <v>29790</v>
      </c>
      <c r="D109" s="18">
        <f t="shared" si="90"/>
        <v>33525</v>
      </c>
      <c r="E109" s="18">
        <f t="shared" si="90"/>
        <v>37215</v>
      </c>
      <c r="F109" s="18">
        <f t="shared" si="90"/>
        <v>40230</v>
      </c>
      <c r="G109" s="18">
        <f t="shared" si="90"/>
        <v>43200</v>
      </c>
      <c r="H109" s="18">
        <f t="shared" si="90"/>
        <v>46170</v>
      </c>
      <c r="I109" s="18">
        <f t="shared" si="90"/>
        <v>49140</v>
      </c>
      <c r="J109" s="19"/>
      <c r="K109" s="20">
        <v>651</v>
      </c>
      <c r="L109" s="20">
        <v>698</v>
      </c>
      <c r="M109" s="20">
        <v>838</v>
      </c>
      <c r="N109" s="20">
        <v>968</v>
      </c>
      <c r="O109" s="20">
        <f t="shared" si="88"/>
        <v>1080</v>
      </c>
    </row>
    <row r="110" spans="1:15" s="27" customFormat="1" x14ac:dyDescent="0.3">
      <c r="A110" s="21">
        <v>0.4</v>
      </c>
      <c r="B110" s="22">
        <f t="shared" ref="B110:I110" si="91">B108*0.8</f>
        <v>23160</v>
      </c>
      <c r="C110" s="22">
        <f t="shared" si="91"/>
        <v>26480</v>
      </c>
      <c r="D110" s="22">
        <f t="shared" si="91"/>
        <v>29800</v>
      </c>
      <c r="E110" s="22">
        <f t="shared" si="91"/>
        <v>33080</v>
      </c>
      <c r="F110" s="22">
        <f t="shared" si="91"/>
        <v>35760</v>
      </c>
      <c r="G110" s="22">
        <f t="shared" si="91"/>
        <v>38400</v>
      </c>
      <c r="H110" s="22">
        <f t="shared" si="91"/>
        <v>41040</v>
      </c>
      <c r="I110" s="22">
        <f t="shared" si="91"/>
        <v>43680</v>
      </c>
      <c r="J110" s="23"/>
      <c r="K110" s="24">
        <f t="shared" ref="K110" si="92">B110*0.3/12</f>
        <v>579</v>
      </c>
      <c r="L110" s="24">
        <v>620</v>
      </c>
      <c r="M110" s="24">
        <f t="shared" ref="M110" si="93">D110*0.3/12</f>
        <v>745</v>
      </c>
      <c r="N110" s="24">
        <v>860</v>
      </c>
      <c r="O110" s="24">
        <f t="shared" si="88"/>
        <v>960</v>
      </c>
    </row>
    <row r="111" spans="1:15" x14ac:dyDescent="0.3">
      <c r="A111" s="25">
        <v>0.35</v>
      </c>
      <c r="B111" s="26">
        <f t="shared" ref="B111:I111" si="94">B108*0.7</f>
        <v>20265</v>
      </c>
      <c r="C111" s="26">
        <f t="shared" si="94"/>
        <v>23170</v>
      </c>
      <c r="D111" s="26">
        <f t="shared" si="94"/>
        <v>26075</v>
      </c>
      <c r="E111" s="26">
        <f t="shared" si="94"/>
        <v>28944.999999999996</v>
      </c>
      <c r="F111" s="26">
        <f t="shared" si="94"/>
        <v>31289.999999999996</v>
      </c>
      <c r="G111" s="26">
        <f t="shared" si="94"/>
        <v>33600</v>
      </c>
      <c r="H111" s="26">
        <f t="shared" si="94"/>
        <v>35910</v>
      </c>
      <c r="I111" s="26">
        <f t="shared" si="94"/>
        <v>38220</v>
      </c>
      <c r="J111" s="27"/>
      <c r="K111" s="28">
        <v>506</v>
      </c>
      <c r="L111" s="28">
        <v>542</v>
      </c>
      <c r="M111" s="28">
        <v>651</v>
      </c>
      <c r="N111" s="28">
        <v>752</v>
      </c>
      <c r="O111" s="28">
        <f t="shared" si="88"/>
        <v>840</v>
      </c>
    </row>
    <row r="112" spans="1:15" x14ac:dyDescent="0.3">
      <c r="A112" s="29">
        <v>0.3</v>
      </c>
      <c r="B112" s="30">
        <f t="shared" ref="B112:I112" si="95">B108*0.6</f>
        <v>17370</v>
      </c>
      <c r="C112" s="30">
        <f t="shared" si="95"/>
        <v>19860</v>
      </c>
      <c r="D112" s="30">
        <f t="shared" si="95"/>
        <v>22350</v>
      </c>
      <c r="E112" s="30">
        <f t="shared" si="95"/>
        <v>24810</v>
      </c>
      <c r="F112" s="30">
        <f t="shared" si="95"/>
        <v>26820</v>
      </c>
      <c r="G112" s="30">
        <f t="shared" si="95"/>
        <v>28800</v>
      </c>
      <c r="H112" s="30">
        <f t="shared" si="95"/>
        <v>30780</v>
      </c>
      <c r="I112" s="30">
        <f t="shared" si="95"/>
        <v>32760</v>
      </c>
      <c r="K112" s="31">
        <v>434</v>
      </c>
      <c r="L112" s="31">
        <v>465</v>
      </c>
      <c r="M112" s="31">
        <v>558</v>
      </c>
      <c r="N112" s="31">
        <v>645</v>
      </c>
      <c r="O112" s="31">
        <f t="shared" si="88"/>
        <v>720</v>
      </c>
    </row>
    <row r="114" spans="1:15" x14ac:dyDescent="0.3">
      <c r="A114" s="35" t="s">
        <v>0</v>
      </c>
      <c r="B114" s="35"/>
      <c r="C114" s="35"/>
      <c r="D114" s="3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3">
      <c r="A115" s="35" t="s">
        <v>13</v>
      </c>
      <c r="B115" s="35"/>
      <c r="C115" s="35"/>
      <c r="D115" s="35"/>
      <c r="E115" s="35"/>
      <c r="F115" s="1"/>
      <c r="G115" s="1"/>
      <c r="H115" s="1"/>
      <c r="I115" s="1"/>
      <c r="J115" s="1"/>
      <c r="K115" s="35" t="s">
        <v>1</v>
      </c>
      <c r="L115" s="35"/>
      <c r="M115" s="35"/>
      <c r="N115" s="1"/>
      <c r="O115" s="1"/>
    </row>
    <row r="116" spans="1:15" x14ac:dyDescent="0.3">
      <c r="A116" s="3"/>
      <c r="B116" s="3">
        <v>1</v>
      </c>
      <c r="C116" s="3">
        <v>2</v>
      </c>
      <c r="D116" s="3">
        <v>3</v>
      </c>
      <c r="E116" s="3">
        <v>4</v>
      </c>
      <c r="F116" s="3">
        <v>5</v>
      </c>
      <c r="G116" s="3">
        <v>6</v>
      </c>
      <c r="H116" s="3">
        <v>7</v>
      </c>
      <c r="I116" s="3">
        <v>8</v>
      </c>
      <c r="J116" s="1"/>
      <c r="K116" s="4">
        <v>0</v>
      </c>
      <c r="L116" s="4">
        <v>1</v>
      </c>
      <c r="M116" s="4">
        <v>2</v>
      </c>
      <c r="N116" s="4">
        <v>3</v>
      </c>
      <c r="O116" s="4">
        <v>4</v>
      </c>
    </row>
    <row r="117" spans="1:15" s="7" customFormat="1" x14ac:dyDescent="0.3">
      <c r="A117" s="29">
        <v>0.8</v>
      </c>
      <c r="B117" s="4">
        <f t="shared" ref="B117:I117" si="96">B120*1.6</f>
        <v>39280</v>
      </c>
      <c r="C117" s="4">
        <f t="shared" si="96"/>
        <v>44880</v>
      </c>
      <c r="D117" s="4">
        <f t="shared" si="96"/>
        <v>50480</v>
      </c>
      <c r="E117" s="4">
        <f t="shared" si="96"/>
        <v>56080</v>
      </c>
      <c r="F117" s="4">
        <f t="shared" si="96"/>
        <v>60640</v>
      </c>
      <c r="G117" s="4">
        <f t="shared" si="96"/>
        <v>65120</v>
      </c>
      <c r="H117" s="4">
        <f t="shared" si="96"/>
        <v>69600</v>
      </c>
      <c r="I117" s="4">
        <f t="shared" si="96"/>
        <v>74080</v>
      </c>
      <c r="J117" s="1"/>
      <c r="K117" s="4">
        <f>B117*0.3/12</f>
        <v>982</v>
      </c>
      <c r="L117" s="4">
        <f>(B117+C117)/2*0.3/12</f>
        <v>1052</v>
      </c>
      <c r="M117" s="4">
        <f>D117*0.3/12</f>
        <v>1262</v>
      </c>
      <c r="N117" s="4">
        <f>(E117+F117)/2*0.3/12</f>
        <v>1459</v>
      </c>
      <c r="O117" s="4">
        <f>G117*0.3/12</f>
        <v>1628</v>
      </c>
    </row>
    <row r="118" spans="1:15" x14ac:dyDescent="0.3">
      <c r="A118" s="5">
        <v>0.6</v>
      </c>
      <c r="B118" s="6">
        <f t="shared" ref="B118:I118" si="97">B120*1.2</f>
        <v>29460</v>
      </c>
      <c r="C118" s="6">
        <f t="shared" si="97"/>
        <v>33660</v>
      </c>
      <c r="D118" s="6">
        <f t="shared" si="97"/>
        <v>37860</v>
      </c>
      <c r="E118" s="6">
        <f t="shared" si="97"/>
        <v>42060</v>
      </c>
      <c r="F118" s="6">
        <f t="shared" si="97"/>
        <v>45480</v>
      </c>
      <c r="G118" s="6">
        <f t="shared" si="97"/>
        <v>48840</v>
      </c>
      <c r="H118" s="6">
        <f t="shared" si="97"/>
        <v>52200</v>
      </c>
      <c r="I118" s="6">
        <f t="shared" si="97"/>
        <v>55560</v>
      </c>
      <c r="J118" s="7"/>
      <c r="K118" s="8">
        <v>736</v>
      </c>
      <c r="L118" s="8">
        <v>789</v>
      </c>
      <c r="M118" s="8">
        <v>946</v>
      </c>
      <c r="N118" s="8">
        <v>1094</v>
      </c>
      <c r="O118" s="8">
        <f t="shared" ref="O118:O122" si="98">G118*0.3/12</f>
        <v>1221</v>
      </c>
    </row>
    <row r="119" spans="1:15" x14ac:dyDescent="0.3">
      <c r="A119" s="9">
        <v>0.55000000000000004</v>
      </c>
      <c r="B119" s="10">
        <f t="shared" ref="B119:I119" si="99">B120*1.1</f>
        <v>27005.000000000004</v>
      </c>
      <c r="C119" s="10">
        <f t="shared" si="99"/>
        <v>30855.000000000004</v>
      </c>
      <c r="D119" s="10">
        <f t="shared" si="99"/>
        <v>34705</v>
      </c>
      <c r="E119" s="10">
        <f t="shared" si="99"/>
        <v>38555</v>
      </c>
      <c r="F119" s="10">
        <f t="shared" si="99"/>
        <v>41690</v>
      </c>
      <c r="G119" s="10">
        <f t="shared" si="99"/>
        <v>44770</v>
      </c>
      <c r="H119" s="10">
        <f t="shared" si="99"/>
        <v>47850.000000000007</v>
      </c>
      <c r="I119" s="10">
        <f t="shared" si="99"/>
        <v>50930.000000000007</v>
      </c>
      <c r="J119" s="11"/>
      <c r="K119" s="12">
        <v>675</v>
      </c>
      <c r="L119" s="12">
        <v>723</v>
      </c>
      <c r="M119" s="12">
        <v>867</v>
      </c>
      <c r="N119" s="12">
        <v>1003</v>
      </c>
      <c r="O119" s="12">
        <v>1119</v>
      </c>
    </row>
    <row r="120" spans="1:15" x14ac:dyDescent="0.3">
      <c r="A120" s="13">
        <v>0.5</v>
      </c>
      <c r="B120" s="14">
        <v>24550</v>
      </c>
      <c r="C120" s="14">
        <v>28050</v>
      </c>
      <c r="D120" s="14">
        <v>31550</v>
      </c>
      <c r="E120" s="14">
        <v>35050</v>
      </c>
      <c r="F120" s="14">
        <v>37900</v>
      </c>
      <c r="G120" s="14">
        <v>40700</v>
      </c>
      <c r="H120" s="14">
        <v>43500</v>
      </c>
      <c r="I120" s="14">
        <v>46300</v>
      </c>
      <c r="J120" s="15"/>
      <c r="K120" s="16">
        <v>613</v>
      </c>
      <c r="L120" s="16">
        <v>657</v>
      </c>
      <c r="M120" s="16">
        <v>788</v>
      </c>
      <c r="N120" s="16">
        <v>911</v>
      </c>
      <c r="O120" s="16">
        <v>1017</v>
      </c>
    </row>
    <row r="121" spans="1:15" x14ac:dyDescent="0.3">
      <c r="A121" s="17">
        <v>0.45</v>
      </c>
      <c r="B121" s="18">
        <f t="shared" ref="B121:I121" si="100">B120*0.9</f>
        <v>22095</v>
      </c>
      <c r="C121" s="18">
        <f t="shared" si="100"/>
        <v>25245</v>
      </c>
      <c r="D121" s="18">
        <f t="shared" si="100"/>
        <v>28395</v>
      </c>
      <c r="E121" s="18">
        <f t="shared" si="100"/>
        <v>31545</v>
      </c>
      <c r="F121" s="18">
        <f t="shared" si="100"/>
        <v>34110</v>
      </c>
      <c r="G121" s="18">
        <f t="shared" si="100"/>
        <v>36630</v>
      </c>
      <c r="H121" s="18">
        <f t="shared" si="100"/>
        <v>39150</v>
      </c>
      <c r="I121" s="18">
        <f t="shared" si="100"/>
        <v>41670</v>
      </c>
      <c r="J121" s="19"/>
      <c r="K121" s="20">
        <v>552</v>
      </c>
      <c r="L121" s="20">
        <v>591</v>
      </c>
      <c r="M121" s="20">
        <v>709</v>
      </c>
      <c r="N121" s="20">
        <v>820</v>
      </c>
      <c r="O121" s="20">
        <v>915</v>
      </c>
    </row>
    <row r="122" spans="1:15" s="27" customFormat="1" x14ac:dyDescent="0.3">
      <c r="A122" s="21">
        <v>0.4</v>
      </c>
      <c r="B122" s="22">
        <f t="shared" ref="B122:I122" si="101">B120*0.8</f>
        <v>19640</v>
      </c>
      <c r="C122" s="22">
        <f t="shared" si="101"/>
        <v>22440</v>
      </c>
      <c r="D122" s="22">
        <f t="shared" si="101"/>
        <v>25240</v>
      </c>
      <c r="E122" s="22">
        <f t="shared" si="101"/>
        <v>28040</v>
      </c>
      <c r="F122" s="22">
        <f t="shared" si="101"/>
        <v>30320</v>
      </c>
      <c r="G122" s="22">
        <f t="shared" si="101"/>
        <v>32560</v>
      </c>
      <c r="H122" s="22">
        <f t="shared" si="101"/>
        <v>34800</v>
      </c>
      <c r="I122" s="22">
        <f t="shared" si="101"/>
        <v>37040</v>
      </c>
      <c r="J122" s="23"/>
      <c r="K122" s="24">
        <f t="shared" ref="K122" si="102">B122*0.3/12</f>
        <v>491</v>
      </c>
      <c r="L122" s="24">
        <f t="shared" ref="L122" si="103">(B122+C122)/2*0.3/12</f>
        <v>526</v>
      </c>
      <c r="M122" s="24">
        <f t="shared" ref="M122" si="104">D122*0.3/12</f>
        <v>631</v>
      </c>
      <c r="N122" s="24">
        <v>729</v>
      </c>
      <c r="O122" s="24">
        <f t="shared" si="98"/>
        <v>814</v>
      </c>
    </row>
    <row r="123" spans="1:15" x14ac:dyDescent="0.3">
      <c r="A123" s="25">
        <v>0.35</v>
      </c>
      <c r="B123" s="26">
        <f t="shared" ref="B123:I123" si="105">B120*0.7</f>
        <v>17185</v>
      </c>
      <c r="C123" s="26">
        <f t="shared" si="105"/>
        <v>19635</v>
      </c>
      <c r="D123" s="26">
        <f t="shared" si="105"/>
        <v>22085</v>
      </c>
      <c r="E123" s="26">
        <f t="shared" si="105"/>
        <v>24535</v>
      </c>
      <c r="F123" s="26">
        <f t="shared" si="105"/>
        <v>26530</v>
      </c>
      <c r="G123" s="26">
        <f t="shared" si="105"/>
        <v>28490</v>
      </c>
      <c r="H123" s="26">
        <f t="shared" si="105"/>
        <v>30449.999999999996</v>
      </c>
      <c r="I123" s="26">
        <f t="shared" si="105"/>
        <v>32409.999999999996</v>
      </c>
      <c r="J123" s="27"/>
      <c r="K123" s="28">
        <v>429</v>
      </c>
      <c r="L123" s="28">
        <v>460</v>
      </c>
      <c r="M123" s="28">
        <v>552</v>
      </c>
      <c r="N123" s="28">
        <v>638</v>
      </c>
      <c r="O123" s="28">
        <v>712</v>
      </c>
    </row>
    <row r="124" spans="1:15" x14ac:dyDescent="0.3">
      <c r="A124" s="29">
        <v>0.3</v>
      </c>
      <c r="B124" s="30">
        <f t="shared" ref="B124:I124" si="106">B120*0.6</f>
        <v>14730</v>
      </c>
      <c r="C124" s="30">
        <f t="shared" si="106"/>
        <v>16830</v>
      </c>
      <c r="D124" s="30">
        <f t="shared" si="106"/>
        <v>18930</v>
      </c>
      <c r="E124" s="30">
        <f t="shared" si="106"/>
        <v>21030</v>
      </c>
      <c r="F124" s="30">
        <f t="shared" si="106"/>
        <v>22740</v>
      </c>
      <c r="G124" s="30">
        <f t="shared" si="106"/>
        <v>24420</v>
      </c>
      <c r="H124" s="30">
        <f t="shared" si="106"/>
        <v>26100</v>
      </c>
      <c r="I124" s="30">
        <f t="shared" si="106"/>
        <v>27780</v>
      </c>
      <c r="K124" s="31">
        <v>368</v>
      </c>
      <c r="L124" s="31">
        <v>394</v>
      </c>
      <c r="M124" s="31">
        <v>473</v>
      </c>
      <c r="N124" s="31">
        <v>547</v>
      </c>
      <c r="O124" s="31">
        <v>610</v>
      </c>
    </row>
    <row r="126" spans="1:15" x14ac:dyDescent="0.3">
      <c r="A126" s="35" t="s">
        <v>0</v>
      </c>
      <c r="B126" s="35"/>
      <c r="C126" s="35"/>
      <c r="D126" s="3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3">
      <c r="A127" s="35" t="s">
        <v>14</v>
      </c>
      <c r="B127" s="35"/>
      <c r="C127" s="35"/>
      <c r="D127" s="35"/>
      <c r="E127" s="35"/>
      <c r="F127" s="1"/>
      <c r="G127" s="1"/>
      <c r="H127" s="1"/>
      <c r="I127" s="1"/>
      <c r="J127" s="1"/>
      <c r="K127" s="35" t="s">
        <v>1</v>
      </c>
      <c r="L127" s="35"/>
      <c r="M127" s="35"/>
      <c r="N127" s="1"/>
      <c r="O127" s="1"/>
    </row>
    <row r="128" spans="1:15" x14ac:dyDescent="0.3">
      <c r="A128" s="3"/>
      <c r="B128" s="3">
        <v>1</v>
      </c>
      <c r="C128" s="3">
        <v>2</v>
      </c>
      <c r="D128" s="3">
        <v>3</v>
      </c>
      <c r="E128" s="3">
        <v>4</v>
      </c>
      <c r="F128" s="3">
        <v>5</v>
      </c>
      <c r="G128" s="3">
        <v>6</v>
      </c>
      <c r="H128" s="3">
        <v>7</v>
      </c>
      <c r="I128" s="3">
        <v>8</v>
      </c>
      <c r="J128" s="1"/>
      <c r="K128" s="4">
        <v>0</v>
      </c>
      <c r="L128" s="4">
        <v>1</v>
      </c>
      <c r="M128" s="4">
        <v>2</v>
      </c>
      <c r="N128" s="4">
        <v>3</v>
      </c>
      <c r="O128" s="4">
        <v>4</v>
      </c>
    </row>
    <row r="129" spans="1:15" s="7" customFormat="1" x14ac:dyDescent="0.3">
      <c r="A129" s="29">
        <v>0.8</v>
      </c>
      <c r="B129" s="4">
        <f t="shared" ref="B129:I129" si="107">B132*1.6</f>
        <v>39280</v>
      </c>
      <c r="C129" s="4">
        <f t="shared" si="107"/>
        <v>44880</v>
      </c>
      <c r="D129" s="4">
        <f t="shared" si="107"/>
        <v>50480</v>
      </c>
      <c r="E129" s="4">
        <f t="shared" si="107"/>
        <v>56080</v>
      </c>
      <c r="F129" s="4">
        <f t="shared" si="107"/>
        <v>60640</v>
      </c>
      <c r="G129" s="4">
        <f t="shared" si="107"/>
        <v>65120</v>
      </c>
      <c r="H129" s="4">
        <f t="shared" si="107"/>
        <v>69600</v>
      </c>
      <c r="I129" s="4">
        <f t="shared" si="107"/>
        <v>74080</v>
      </c>
      <c r="J129" s="1"/>
      <c r="K129" s="4">
        <f>B129*0.3/12</f>
        <v>982</v>
      </c>
      <c r="L129" s="4">
        <f>(B129+C129)/2*0.3/12</f>
        <v>1052</v>
      </c>
      <c r="M129" s="4">
        <f>D129*0.3/12</f>
        <v>1262</v>
      </c>
      <c r="N129" s="4">
        <f>(E129+F129)/2*0.3/12</f>
        <v>1459</v>
      </c>
      <c r="O129" s="4">
        <f>G129*0.3/12</f>
        <v>1628</v>
      </c>
    </row>
    <row r="130" spans="1:15" x14ac:dyDescent="0.3">
      <c r="A130" s="5">
        <v>0.6</v>
      </c>
      <c r="B130" s="6">
        <f t="shared" ref="B130:I130" si="108">B132*1.2</f>
        <v>29460</v>
      </c>
      <c r="C130" s="6">
        <f t="shared" si="108"/>
        <v>33660</v>
      </c>
      <c r="D130" s="6">
        <f t="shared" si="108"/>
        <v>37860</v>
      </c>
      <c r="E130" s="6">
        <f t="shared" si="108"/>
        <v>42060</v>
      </c>
      <c r="F130" s="6">
        <f t="shared" si="108"/>
        <v>45480</v>
      </c>
      <c r="G130" s="6">
        <f t="shared" si="108"/>
        <v>48840</v>
      </c>
      <c r="H130" s="6">
        <f t="shared" si="108"/>
        <v>52200</v>
      </c>
      <c r="I130" s="6">
        <f t="shared" si="108"/>
        <v>55560</v>
      </c>
      <c r="J130" s="7"/>
      <c r="K130" s="8">
        <v>736</v>
      </c>
      <c r="L130" s="8">
        <f t="shared" ref="L130:L134" si="109">(B130+C130)/2*0.3/12</f>
        <v>789</v>
      </c>
      <c r="M130" s="8">
        <v>946</v>
      </c>
      <c r="N130" s="8">
        <v>1094</v>
      </c>
      <c r="O130" s="8">
        <f t="shared" ref="O130:O134" si="110">G130*0.3/12</f>
        <v>1221</v>
      </c>
    </row>
    <row r="131" spans="1:15" x14ac:dyDescent="0.3">
      <c r="A131" s="9">
        <v>0.55000000000000004</v>
      </c>
      <c r="B131" s="10">
        <f t="shared" ref="B131:I131" si="111">B132*1.1</f>
        <v>27005.000000000004</v>
      </c>
      <c r="C131" s="10">
        <f t="shared" si="111"/>
        <v>30855.000000000004</v>
      </c>
      <c r="D131" s="10">
        <f t="shared" si="111"/>
        <v>34705</v>
      </c>
      <c r="E131" s="10">
        <f t="shared" si="111"/>
        <v>38555</v>
      </c>
      <c r="F131" s="10">
        <f t="shared" si="111"/>
        <v>41690</v>
      </c>
      <c r="G131" s="10">
        <f t="shared" si="111"/>
        <v>44770</v>
      </c>
      <c r="H131" s="10">
        <f t="shared" si="111"/>
        <v>47850.000000000007</v>
      </c>
      <c r="I131" s="10">
        <f t="shared" si="111"/>
        <v>50930.000000000007</v>
      </c>
      <c r="J131" s="11"/>
      <c r="K131" s="12">
        <v>675</v>
      </c>
      <c r="L131" s="12">
        <v>723</v>
      </c>
      <c r="M131" s="12">
        <v>876</v>
      </c>
      <c r="N131" s="12">
        <v>1003</v>
      </c>
      <c r="O131" s="12">
        <v>1119</v>
      </c>
    </row>
    <row r="132" spans="1:15" x14ac:dyDescent="0.3">
      <c r="A132" s="13">
        <v>0.5</v>
      </c>
      <c r="B132" s="14">
        <v>24550</v>
      </c>
      <c r="C132" s="14">
        <v>28050</v>
      </c>
      <c r="D132" s="14">
        <v>31550</v>
      </c>
      <c r="E132" s="14">
        <v>35050</v>
      </c>
      <c r="F132" s="14">
        <v>37900</v>
      </c>
      <c r="G132" s="14">
        <v>40700</v>
      </c>
      <c r="H132" s="14">
        <v>43500</v>
      </c>
      <c r="I132" s="14">
        <v>46300</v>
      </c>
      <c r="J132" s="15"/>
      <c r="K132" s="16">
        <v>613</v>
      </c>
      <c r="L132" s="16">
        <v>657</v>
      </c>
      <c r="M132" s="16">
        <v>788</v>
      </c>
      <c r="N132" s="16">
        <v>911</v>
      </c>
      <c r="O132" s="16">
        <v>1017</v>
      </c>
    </row>
    <row r="133" spans="1:15" x14ac:dyDescent="0.3">
      <c r="A133" s="17">
        <v>0.45</v>
      </c>
      <c r="B133" s="18">
        <f t="shared" ref="B133:I133" si="112">B132*0.9</f>
        <v>22095</v>
      </c>
      <c r="C133" s="18">
        <f t="shared" si="112"/>
        <v>25245</v>
      </c>
      <c r="D133" s="18">
        <f t="shared" si="112"/>
        <v>28395</v>
      </c>
      <c r="E133" s="18">
        <f t="shared" si="112"/>
        <v>31545</v>
      </c>
      <c r="F133" s="18">
        <f t="shared" si="112"/>
        <v>34110</v>
      </c>
      <c r="G133" s="18">
        <f t="shared" si="112"/>
        <v>36630</v>
      </c>
      <c r="H133" s="18">
        <f t="shared" si="112"/>
        <v>39150</v>
      </c>
      <c r="I133" s="18">
        <f t="shared" si="112"/>
        <v>41670</v>
      </c>
      <c r="J133" s="19"/>
      <c r="K133" s="20">
        <v>552</v>
      </c>
      <c r="L133" s="20">
        <v>591</v>
      </c>
      <c r="M133" s="20">
        <v>709</v>
      </c>
      <c r="N133" s="20">
        <v>820</v>
      </c>
      <c r="O133" s="20">
        <v>915</v>
      </c>
    </row>
    <row r="134" spans="1:15" s="27" customFormat="1" x14ac:dyDescent="0.3">
      <c r="A134" s="21">
        <v>0.4</v>
      </c>
      <c r="B134" s="22">
        <f t="shared" ref="B134:I134" si="113">B132*0.8</f>
        <v>19640</v>
      </c>
      <c r="C134" s="22">
        <f t="shared" si="113"/>
        <v>22440</v>
      </c>
      <c r="D134" s="22">
        <f t="shared" si="113"/>
        <v>25240</v>
      </c>
      <c r="E134" s="22">
        <f t="shared" si="113"/>
        <v>28040</v>
      </c>
      <c r="F134" s="22">
        <f t="shared" si="113"/>
        <v>30320</v>
      </c>
      <c r="G134" s="22">
        <f t="shared" si="113"/>
        <v>32560</v>
      </c>
      <c r="H134" s="22">
        <f t="shared" si="113"/>
        <v>34800</v>
      </c>
      <c r="I134" s="22">
        <f t="shared" si="113"/>
        <v>37040</v>
      </c>
      <c r="J134" s="23"/>
      <c r="K134" s="24">
        <f t="shared" ref="K134" si="114">B134*0.3/12</f>
        <v>491</v>
      </c>
      <c r="L134" s="24">
        <f t="shared" si="109"/>
        <v>526</v>
      </c>
      <c r="M134" s="24">
        <f t="shared" ref="M134" si="115">D134*0.3/12</f>
        <v>631</v>
      </c>
      <c r="N134" s="24">
        <v>729</v>
      </c>
      <c r="O134" s="24">
        <f t="shared" si="110"/>
        <v>814</v>
      </c>
    </row>
    <row r="135" spans="1:15" x14ac:dyDescent="0.3">
      <c r="A135" s="25">
        <v>0.35</v>
      </c>
      <c r="B135" s="26">
        <f t="shared" ref="B135:I135" si="116">B132*0.7</f>
        <v>17185</v>
      </c>
      <c r="C135" s="26">
        <f t="shared" si="116"/>
        <v>19635</v>
      </c>
      <c r="D135" s="26">
        <f t="shared" si="116"/>
        <v>22085</v>
      </c>
      <c r="E135" s="26">
        <f t="shared" si="116"/>
        <v>24535</v>
      </c>
      <c r="F135" s="26">
        <f t="shared" si="116"/>
        <v>26530</v>
      </c>
      <c r="G135" s="26">
        <f t="shared" si="116"/>
        <v>28490</v>
      </c>
      <c r="H135" s="26">
        <f t="shared" si="116"/>
        <v>30449.999999999996</v>
      </c>
      <c r="I135" s="26">
        <f t="shared" si="116"/>
        <v>32409.999999999996</v>
      </c>
      <c r="J135" s="27"/>
      <c r="K135" s="28">
        <v>429</v>
      </c>
      <c r="L135" s="28">
        <v>460</v>
      </c>
      <c r="M135" s="28">
        <v>552</v>
      </c>
      <c r="N135" s="28">
        <v>638</v>
      </c>
      <c r="O135" s="28">
        <v>712</v>
      </c>
    </row>
    <row r="136" spans="1:15" x14ac:dyDescent="0.3">
      <c r="A136" s="29">
        <v>0.3</v>
      </c>
      <c r="B136" s="30">
        <f t="shared" ref="B136:I136" si="117">B132*0.6</f>
        <v>14730</v>
      </c>
      <c r="C136" s="30">
        <f t="shared" si="117"/>
        <v>16830</v>
      </c>
      <c r="D136" s="30">
        <f t="shared" si="117"/>
        <v>18930</v>
      </c>
      <c r="E136" s="30">
        <f t="shared" si="117"/>
        <v>21030</v>
      </c>
      <c r="F136" s="30">
        <f t="shared" si="117"/>
        <v>22740</v>
      </c>
      <c r="G136" s="30">
        <f t="shared" si="117"/>
        <v>24420</v>
      </c>
      <c r="H136" s="30">
        <f t="shared" si="117"/>
        <v>26100</v>
      </c>
      <c r="I136" s="30">
        <f t="shared" si="117"/>
        <v>27780</v>
      </c>
      <c r="K136" s="31">
        <v>368</v>
      </c>
      <c r="L136" s="31">
        <v>394</v>
      </c>
      <c r="M136" s="31">
        <v>473</v>
      </c>
      <c r="N136" s="31">
        <v>547</v>
      </c>
      <c r="O136" s="31">
        <v>610</v>
      </c>
    </row>
    <row r="138" spans="1:15" x14ac:dyDescent="0.3">
      <c r="A138" s="35" t="s">
        <v>0</v>
      </c>
      <c r="B138" s="35"/>
      <c r="C138" s="35"/>
      <c r="D138" s="3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3">
      <c r="A139" s="35" t="s">
        <v>15</v>
      </c>
      <c r="B139" s="35"/>
      <c r="C139" s="35"/>
      <c r="D139" s="35"/>
      <c r="E139" s="35"/>
      <c r="F139" s="1"/>
      <c r="G139" s="1"/>
      <c r="H139" s="1"/>
      <c r="I139" s="1"/>
      <c r="J139" s="1"/>
      <c r="K139" s="35" t="s">
        <v>1</v>
      </c>
      <c r="L139" s="35"/>
      <c r="M139" s="35"/>
      <c r="N139" s="1"/>
      <c r="O139" s="1"/>
    </row>
    <row r="140" spans="1:15" x14ac:dyDescent="0.3">
      <c r="A140" s="3"/>
      <c r="B140" s="3">
        <v>1</v>
      </c>
      <c r="C140" s="3">
        <v>2</v>
      </c>
      <c r="D140" s="3">
        <v>3</v>
      </c>
      <c r="E140" s="3">
        <v>4</v>
      </c>
      <c r="F140" s="3">
        <v>5</v>
      </c>
      <c r="G140" s="3">
        <v>6</v>
      </c>
      <c r="H140" s="3">
        <v>7</v>
      </c>
      <c r="I140" s="3">
        <v>8</v>
      </c>
      <c r="J140" s="1"/>
      <c r="K140" s="4">
        <v>0</v>
      </c>
      <c r="L140" s="4">
        <v>1</v>
      </c>
      <c r="M140" s="4">
        <v>2</v>
      </c>
      <c r="N140" s="4">
        <v>3</v>
      </c>
      <c r="O140" s="4">
        <v>4</v>
      </c>
    </row>
    <row r="141" spans="1:15" s="7" customFormat="1" x14ac:dyDescent="0.3">
      <c r="A141" s="29">
        <v>0.8</v>
      </c>
      <c r="B141" s="4">
        <f t="shared" ref="B141:I141" si="118">B144*1.6</f>
        <v>39280</v>
      </c>
      <c r="C141" s="4">
        <f t="shared" si="118"/>
        <v>44880</v>
      </c>
      <c r="D141" s="4">
        <f t="shared" si="118"/>
        <v>50480</v>
      </c>
      <c r="E141" s="4">
        <f t="shared" si="118"/>
        <v>56080</v>
      </c>
      <c r="F141" s="4">
        <f t="shared" si="118"/>
        <v>60640</v>
      </c>
      <c r="G141" s="4">
        <f t="shared" si="118"/>
        <v>65120</v>
      </c>
      <c r="H141" s="4">
        <f t="shared" si="118"/>
        <v>69600</v>
      </c>
      <c r="I141" s="4">
        <f t="shared" si="118"/>
        <v>74080</v>
      </c>
      <c r="J141" s="1"/>
      <c r="K141" s="4">
        <f>B141*0.3/12</f>
        <v>982</v>
      </c>
      <c r="L141" s="4">
        <f>(B141+C141)/2*0.3/12</f>
        <v>1052</v>
      </c>
      <c r="M141" s="4">
        <f>D141*0.3/12</f>
        <v>1262</v>
      </c>
      <c r="N141" s="4">
        <f>(E141+F141)/2*0.3/12</f>
        <v>1459</v>
      </c>
      <c r="O141" s="4">
        <f>G141*0.3/12</f>
        <v>1628</v>
      </c>
    </row>
    <row r="142" spans="1:15" x14ac:dyDescent="0.3">
      <c r="A142" s="5">
        <v>0.6</v>
      </c>
      <c r="B142" s="6">
        <f t="shared" ref="B142:I142" si="119">B144*1.2</f>
        <v>29460</v>
      </c>
      <c r="C142" s="6">
        <f t="shared" si="119"/>
        <v>33660</v>
      </c>
      <c r="D142" s="6">
        <f t="shared" si="119"/>
        <v>37860</v>
      </c>
      <c r="E142" s="6">
        <f t="shared" si="119"/>
        <v>42060</v>
      </c>
      <c r="F142" s="6">
        <f t="shared" si="119"/>
        <v>45480</v>
      </c>
      <c r="G142" s="6">
        <f t="shared" si="119"/>
        <v>48840</v>
      </c>
      <c r="H142" s="6">
        <f t="shared" si="119"/>
        <v>52200</v>
      </c>
      <c r="I142" s="6">
        <f t="shared" si="119"/>
        <v>55560</v>
      </c>
      <c r="J142" s="7"/>
      <c r="K142" s="8">
        <v>736</v>
      </c>
      <c r="L142" s="8">
        <f t="shared" ref="L142:L146" si="120">(B142+C142)/2*0.3/12</f>
        <v>789</v>
      </c>
      <c r="M142" s="8">
        <v>946</v>
      </c>
      <c r="N142" s="8">
        <v>1094</v>
      </c>
      <c r="O142" s="8">
        <f t="shared" ref="O142:O146" si="121">G142*0.3/12</f>
        <v>1221</v>
      </c>
    </row>
    <row r="143" spans="1:15" x14ac:dyDescent="0.3">
      <c r="A143" s="9">
        <v>0.55000000000000004</v>
      </c>
      <c r="B143" s="10">
        <f t="shared" ref="B143:I143" si="122">B144*1.1</f>
        <v>27005.000000000004</v>
      </c>
      <c r="C143" s="10">
        <f t="shared" si="122"/>
        <v>30855.000000000004</v>
      </c>
      <c r="D143" s="10">
        <f t="shared" si="122"/>
        <v>34705</v>
      </c>
      <c r="E143" s="10">
        <f t="shared" si="122"/>
        <v>38555</v>
      </c>
      <c r="F143" s="10">
        <f t="shared" si="122"/>
        <v>41690</v>
      </c>
      <c r="G143" s="10">
        <f t="shared" si="122"/>
        <v>44770</v>
      </c>
      <c r="H143" s="10">
        <f t="shared" si="122"/>
        <v>47850.000000000007</v>
      </c>
      <c r="I143" s="10">
        <f t="shared" si="122"/>
        <v>50930.000000000007</v>
      </c>
      <c r="J143" s="11"/>
      <c r="K143" s="12">
        <v>675</v>
      </c>
      <c r="L143" s="12">
        <v>723</v>
      </c>
      <c r="M143" s="12">
        <v>867</v>
      </c>
      <c r="N143" s="12">
        <v>1003</v>
      </c>
      <c r="O143" s="12">
        <v>1119</v>
      </c>
    </row>
    <row r="144" spans="1:15" x14ac:dyDescent="0.3">
      <c r="A144" s="13">
        <v>0.5</v>
      </c>
      <c r="B144" s="14">
        <v>24550</v>
      </c>
      <c r="C144" s="14">
        <v>28050</v>
      </c>
      <c r="D144" s="14">
        <v>31550</v>
      </c>
      <c r="E144" s="14">
        <v>35050</v>
      </c>
      <c r="F144" s="14">
        <v>37900</v>
      </c>
      <c r="G144" s="14">
        <v>40700</v>
      </c>
      <c r="H144" s="14">
        <v>43500</v>
      </c>
      <c r="I144" s="14">
        <v>46300</v>
      </c>
      <c r="J144" s="15"/>
      <c r="K144" s="16">
        <v>613</v>
      </c>
      <c r="L144" s="16">
        <v>657</v>
      </c>
      <c r="M144" s="16">
        <v>788</v>
      </c>
      <c r="N144" s="16">
        <v>911</v>
      </c>
      <c r="O144" s="16">
        <v>1017</v>
      </c>
    </row>
    <row r="145" spans="1:15" x14ac:dyDescent="0.3">
      <c r="A145" s="17">
        <v>0.45</v>
      </c>
      <c r="B145" s="18">
        <f t="shared" ref="B145:I145" si="123">B144*0.9</f>
        <v>22095</v>
      </c>
      <c r="C145" s="18">
        <f t="shared" si="123"/>
        <v>25245</v>
      </c>
      <c r="D145" s="18">
        <f t="shared" si="123"/>
        <v>28395</v>
      </c>
      <c r="E145" s="18">
        <f t="shared" si="123"/>
        <v>31545</v>
      </c>
      <c r="F145" s="18">
        <f t="shared" si="123"/>
        <v>34110</v>
      </c>
      <c r="G145" s="18">
        <f t="shared" si="123"/>
        <v>36630</v>
      </c>
      <c r="H145" s="18">
        <f t="shared" si="123"/>
        <v>39150</v>
      </c>
      <c r="I145" s="18">
        <f t="shared" si="123"/>
        <v>41670</v>
      </c>
      <c r="J145" s="19"/>
      <c r="K145" s="20">
        <v>552</v>
      </c>
      <c r="L145" s="20">
        <v>591</v>
      </c>
      <c r="M145" s="20">
        <v>709</v>
      </c>
      <c r="N145" s="20">
        <v>820</v>
      </c>
      <c r="O145" s="20">
        <v>915</v>
      </c>
    </row>
    <row r="146" spans="1:15" s="27" customFormat="1" x14ac:dyDescent="0.3">
      <c r="A146" s="21">
        <v>0.4</v>
      </c>
      <c r="B146" s="22">
        <f t="shared" ref="B146:I146" si="124">B144*0.8</f>
        <v>19640</v>
      </c>
      <c r="C146" s="22">
        <f t="shared" si="124"/>
        <v>22440</v>
      </c>
      <c r="D146" s="22">
        <f t="shared" si="124"/>
        <v>25240</v>
      </c>
      <c r="E146" s="22">
        <f t="shared" si="124"/>
        <v>28040</v>
      </c>
      <c r="F146" s="22">
        <f t="shared" si="124"/>
        <v>30320</v>
      </c>
      <c r="G146" s="22">
        <f t="shared" si="124"/>
        <v>32560</v>
      </c>
      <c r="H146" s="22">
        <f t="shared" si="124"/>
        <v>34800</v>
      </c>
      <c r="I146" s="22">
        <f t="shared" si="124"/>
        <v>37040</v>
      </c>
      <c r="J146" s="23"/>
      <c r="K146" s="24">
        <f t="shared" ref="K146" si="125">B146*0.3/12</f>
        <v>491</v>
      </c>
      <c r="L146" s="24">
        <f t="shared" si="120"/>
        <v>526</v>
      </c>
      <c r="M146" s="24">
        <f t="shared" ref="M146" si="126">D146*0.3/12</f>
        <v>631</v>
      </c>
      <c r="N146" s="24">
        <v>729</v>
      </c>
      <c r="O146" s="24">
        <f t="shared" si="121"/>
        <v>814</v>
      </c>
    </row>
    <row r="147" spans="1:15" x14ac:dyDescent="0.3">
      <c r="A147" s="25">
        <v>0.35</v>
      </c>
      <c r="B147" s="26">
        <f t="shared" ref="B147:I147" si="127">B144*0.7</f>
        <v>17185</v>
      </c>
      <c r="C147" s="26">
        <f t="shared" si="127"/>
        <v>19635</v>
      </c>
      <c r="D147" s="26">
        <f t="shared" si="127"/>
        <v>22085</v>
      </c>
      <c r="E147" s="26">
        <f t="shared" si="127"/>
        <v>24535</v>
      </c>
      <c r="F147" s="26">
        <f t="shared" si="127"/>
        <v>26530</v>
      </c>
      <c r="G147" s="26">
        <f t="shared" si="127"/>
        <v>28490</v>
      </c>
      <c r="H147" s="26">
        <f t="shared" si="127"/>
        <v>30449.999999999996</v>
      </c>
      <c r="I147" s="26">
        <f t="shared" si="127"/>
        <v>32409.999999999996</v>
      </c>
      <c r="J147" s="27"/>
      <c r="K147" s="28">
        <v>429</v>
      </c>
      <c r="L147" s="28">
        <v>460</v>
      </c>
      <c r="M147" s="28">
        <v>552</v>
      </c>
      <c r="N147" s="28">
        <v>638</v>
      </c>
      <c r="O147" s="28">
        <v>712</v>
      </c>
    </row>
    <row r="148" spans="1:15" x14ac:dyDescent="0.3">
      <c r="A148" s="29">
        <v>0.3</v>
      </c>
      <c r="B148" s="30">
        <f t="shared" ref="B148:I148" si="128">B144*0.6</f>
        <v>14730</v>
      </c>
      <c r="C148" s="30">
        <f t="shared" si="128"/>
        <v>16830</v>
      </c>
      <c r="D148" s="30">
        <f t="shared" si="128"/>
        <v>18930</v>
      </c>
      <c r="E148" s="30">
        <f t="shared" si="128"/>
        <v>21030</v>
      </c>
      <c r="F148" s="30">
        <f t="shared" si="128"/>
        <v>22740</v>
      </c>
      <c r="G148" s="30">
        <f t="shared" si="128"/>
        <v>24420</v>
      </c>
      <c r="H148" s="30">
        <f t="shared" si="128"/>
        <v>26100</v>
      </c>
      <c r="I148" s="30">
        <f t="shared" si="128"/>
        <v>27780</v>
      </c>
      <c r="K148" s="31">
        <v>368</v>
      </c>
      <c r="L148" s="31">
        <v>394</v>
      </c>
      <c r="M148" s="31">
        <v>473</v>
      </c>
      <c r="N148" s="31">
        <v>547</v>
      </c>
      <c r="O148" s="31">
        <v>610</v>
      </c>
    </row>
    <row r="150" spans="1:15" x14ac:dyDescent="0.3">
      <c r="A150" s="35" t="s">
        <v>0</v>
      </c>
      <c r="B150" s="35"/>
      <c r="C150" s="35"/>
      <c r="D150" s="3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3">
      <c r="A151" s="35" t="s">
        <v>16</v>
      </c>
      <c r="B151" s="35"/>
      <c r="C151" s="35"/>
      <c r="D151" s="35"/>
      <c r="E151" s="35"/>
      <c r="F151" s="1"/>
      <c r="G151" s="1"/>
      <c r="H151" s="1"/>
      <c r="I151" s="1"/>
      <c r="J151" s="1"/>
      <c r="K151" s="35" t="s">
        <v>1</v>
      </c>
      <c r="L151" s="35"/>
      <c r="M151" s="35"/>
      <c r="N151" s="1"/>
      <c r="O151" s="1"/>
    </row>
    <row r="152" spans="1:15" x14ac:dyDescent="0.3">
      <c r="A152" s="3"/>
      <c r="B152" s="3">
        <v>1</v>
      </c>
      <c r="C152" s="3">
        <v>2</v>
      </c>
      <c r="D152" s="3">
        <v>3</v>
      </c>
      <c r="E152" s="3">
        <v>4</v>
      </c>
      <c r="F152" s="3">
        <v>5</v>
      </c>
      <c r="G152" s="3">
        <v>6</v>
      </c>
      <c r="H152" s="3">
        <v>7</v>
      </c>
      <c r="I152" s="3">
        <v>8</v>
      </c>
      <c r="J152" s="1"/>
      <c r="K152" s="4">
        <v>0</v>
      </c>
      <c r="L152" s="4">
        <v>1</v>
      </c>
      <c r="M152" s="4">
        <v>2</v>
      </c>
      <c r="N152" s="4">
        <v>3</v>
      </c>
      <c r="O152" s="4">
        <v>4</v>
      </c>
    </row>
    <row r="153" spans="1:15" s="7" customFormat="1" x14ac:dyDescent="0.3">
      <c r="A153" s="29">
        <v>0.8</v>
      </c>
      <c r="B153" s="4">
        <f t="shared" ref="B153:I153" si="129">B156*1.6</f>
        <v>39280</v>
      </c>
      <c r="C153" s="4">
        <f t="shared" si="129"/>
        <v>44880</v>
      </c>
      <c r="D153" s="4">
        <f t="shared" si="129"/>
        <v>50480</v>
      </c>
      <c r="E153" s="4">
        <f t="shared" si="129"/>
        <v>56080</v>
      </c>
      <c r="F153" s="4">
        <f t="shared" si="129"/>
        <v>60640</v>
      </c>
      <c r="G153" s="4">
        <f t="shared" si="129"/>
        <v>65120</v>
      </c>
      <c r="H153" s="4">
        <f t="shared" si="129"/>
        <v>69600</v>
      </c>
      <c r="I153" s="4">
        <f t="shared" si="129"/>
        <v>74080</v>
      </c>
      <c r="J153" s="1"/>
      <c r="K153" s="4">
        <f>B153*0.3/12</f>
        <v>982</v>
      </c>
      <c r="L153" s="4">
        <f>(B153+C153)/2*0.3/12</f>
        <v>1052</v>
      </c>
      <c r="M153" s="4">
        <f>D153*0.3/12</f>
        <v>1262</v>
      </c>
      <c r="N153" s="4">
        <f>(E153+F153)/2*0.3/12</f>
        <v>1459</v>
      </c>
      <c r="O153" s="4">
        <f>G153*0.3/12</f>
        <v>1628</v>
      </c>
    </row>
    <row r="154" spans="1:15" x14ac:dyDescent="0.3">
      <c r="A154" s="5">
        <v>0.6</v>
      </c>
      <c r="B154" s="6">
        <f t="shared" ref="B154:I154" si="130">B156*1.2</f>
        <v>29460</v>
      </c>
      <c r="C154" s="6">
        <f t="shared" si="130"/>
        <v>33660</v>
      </c>
      <c r="D154" s="6">
        <f t="shared" si="130"/>
        <v>37860</v>
      </c>
      <c r="E154" s="6">
        <f t="shared" si="130"/>
        <v>42060</v>
      </c>
      <c r="F154" s="6">
        <f t="shared" si="130"/>
        <v>45480</v>
      </c>
      <c r="G154" s="6">
        <f t="shared" si="130"/>
        <v>48840</v>
      </c>
      <c r="H154" s="6">
        <f t="shared" si="130"/>
        <v>52200</v>
      </c>
      <c r="I154" s="6">
        <f t="shared" si="130"/>
        <v>55560</v>
      </c>
      <c r="J154" s="7"/>
      <c r="K154" s="8">
        <v>736</v>
      </c>
      <c r="L154" s="8">
        <f t="shared" ref="L154:L158" si="131">(B154+C154)/2*0.3/12</f>
        <v>789</v>
      </c>
      <c r="M154" s="8">
        <v>946</v>
      </c>
      <c r="N154" s="8">
        <v>1094</v>
      </c>
      <c r="O154" s="8">
        <f t="shared" ref="O154:O158" si="132">G154*0.3/12</f>
        <v>1221</v>
      </c>
    </row>
    <row r="155" spans="1:15" x14ac:dyDescent="0.3">
      <c r="A155" s="9">
        <v>0.55000000000000004</v>
      </c>
      <c r="B155" s="10">
        <f t="shared" ref="B155:I155" si="133">B156*1.1</f>
        <v>27005.000000000004</v>
      </c>
      <c r="C155" s="10">
        <f t="shared" si="133"/>
        <v>30855.000000000004</v>
      </c>
      <c r="D155" s="10">
        <f t="shared" si="133"/>
        <v>34705</v>
      </c>
      <c r="E155" s="10">
        <f t="shared" si="133"/>
        <v>38555</v>
      </c>
      <c r="F155" s="10">
        <f t="shared" si="133"/>
        <v>41690</v>
      </c>
      <c r="G155" s="10">
        <f t="shared" si="133"/>
        <v>44770</v>
      </c>
      <c r="H155" s="10">
        <f t="shared" si="133"/>
        <v>47850.000000000007</v>
      </c>
      <c r="I155" s="10">
        <f t="shared" si="133"/>
        <v>50930.000000000007</v>
      </c>
      <c r="J155" s="11"/>
      <c r="K155" s="12">
        <v>675</v>
      </c>
      <c r="L155" s="12">
        <v>723</v>
      </c>
      <c r="M155" s="12">
        <v>867</v>
      </c>
      <c r="N155" s="12">
        <v>1003</v>
      </c>
      <c r="O155" s="12">
        <v>1119</v>
      </c>
    </row>
    <row r="156" spans="1:15" x14ac:dyDescent="0.3">
      <c r="A156" s="13">
        <v>0.5</v>
      </c>
      <c r="B156" s="14">
        <v>24550</v>
      </c>
      <c r="C156" s="14">
        <v>28050</v>
      </c>
      <c r="D156" s="14">
        <v>31550</v>
      </c>
      <c r="E156" s="14">
        <v>35050</v>
      </c>
      <c r="F156" s="14">
        <v>37900</v>
      </c>
      <c r="G156" s="14">
        <v>40700</v>
      </c>
      <c r="H156" s="14">
        <v>43500</v>
      </c>
      <c r="I156" s="14">
        <v>46300</v>
      </c>
      <c r="J156" s="15"/>
      <c r="K156" s="16">
        <v>613</v>
      </c>
      <c r="L156" s="16">
        <v>657</v>
      </c>
      <c r="M156" s="16">
        <v>788</v>
      </c>
      <c r="N156" s="16">
        <v>911</v>
      </c>
      <c r="O156" s="16">
        <v>1017</v>
      </c>
    </row>
    <row r="157" spans="1:15" x14ac:dyDescent="0.3">
      <c r="A157" s="17">
        <v>0.45</v>
      </c>
      <c r="B157" s="18">
        <f t="shared" ref="B157:I157" si="134">B156*0.9</f>
        <v>22095</v>
      </c>
      <c r="C157" s="18">
        <f t="shared" si="134"/>
        <v>25245</v>
      </c>
      <c r="D157" s="18">
        <f t="shared" si="134"/>
        <v>28395</v>
      </c>
      <c r="E157" s="18">
        <f t="shared" si="134"/>
        <v>31545</v>
      </c>
      <c r="F157" s="18">
        <f t="shared" si="134"/>
        <v>34110</v>
      </c>
      <c r="G157" s="18">
        <f t="shared" si="134"/>
        <v>36630</v>
      </c>
      <c r="H157" s="18">
        <f t="shared" si="134"/>
        <v>39150</v>
      </c>
      <c r="I157" s="18">
        <f t="shared" si="134"/>
        <v>41670</v>
      </c>
      <c r="J157" s="19"/>
      <c r="K157" s="20">
        <v>552</v>
      </c>
      <c r="L157" s="20">
        <v>591</v>
      </c>
      <c r="M157" s="20">
        <v>709</v>
      </c>
      <c r="N157" s="20">
        <v>820</v>
      </c>
      <c r="O157" s="20">
        <v>915</v>
      </c>
    </row>
    <row r="158" spans="1:15" s="27" customFormat="1" x14ac:dyDescent="0.3">
      <c r="A158" s="21">
        <v>0.4</v>
      </c>
      <c r="B158" s="22">
        <f t="shared" ref="B158:I158" si="135">B156*0.8</f>
        <v>19640</v>
      </c>
      <c r="C158" s="22">
        <f t="shared" si="135"/>
        <v>22440</v>
      </c>
      <c r="D158" s="22">
        <f t="shared" si="135"/>
        <v>25240</v>
      </c>
      <c r="E158" s="22">
        <f t="shared" si="135"/>
        <v>28040</v>
      </c>
      <c r="F158" s="22">
        <f t="shared" si="135"/>
        <v>30320</v>
      </c>
      <c r="G158" s="22">
        <f t="shared" si="135"/>
        <v>32560</v>
      </c>
      <c r="H158" s="22">
        <f t="shared" si="135"/>
        <v>34800</v>
      </c>
      <c r="I158" s="22">
        <f t="shared" si="135"/>
        <v>37040</v>
      </c>
      <c r="J158" s="23"/>
      <c r="K158" s="24">
        <f t="shared" ref="K158" si="136">B158*0.3/12</f>
        <v>491</v>
      </c>
      <c r="L158" s="24">
        <f t="shared" si="131"/>
        <v>526</v>
      </c>
      <c r="M158" s="24">
        <f t="shared" ref="M158" si="137">D158*0.3/12</f>
        <v>631</v>
      </c>
      <c r="N158" s="24">
        <v>729</v>
      </c>
      <c r="O158" s="24">
        <f t="shared" si="132"/>
        <v>814</v>
      </c>
    </row>
    <row r="159" spans="1:15" x14ac:dyDescent="0.3">
      <c r="A159" s="25">
        <v>0.35</v>
      </c>
      <c r="B159" s="26">
        <f t="shared" ref="B159:I159" si="138">B156*0.7</f>
        <v>17185</v>
      </c>
      <c r="C159" s="26">
        <f t="shared" si="138"/>
        <v>19635</v>
      </c>
      <c r="D159" s="26">
        <f t="shared" si="138"/>
        <v>22085</v>
      </c>
      <c r="E159" s="26">
        <f t="shared" si="138"/>
        <v>24535</v>
      </c>
      <c r="F159" s="26">
        <f t="shared" si="138"/>
        <v>26530</v>
      </c>
      <c r="G159" s="26">
        <f t="shared" si="138"/>
        <v>28490</v>
      </c>
      <c r="H159" s="26">
        <f t="shared" si="138"/>
        <v>30449.999999999996</v>
      </c>
      <c r="I159" s="26">
        <f t="shared" si="138"/>
        <v>32409.999999999996</v>
      </c>
      <c r="J159" s="27"/>
      <c r="K159" s="28">
        <v>429</v>
      </c>
      <c r="L159" s="28">
        <v>460</v>
      </c>
      <c r="M159" s="28">
        <v>552</v>
      </c>
      <c r="N159" s="28">
        <v>638</v>
      </c>
      <c r="O159" s="28">
        <v>712</v>
      </c>
    </row>
    <row r="160" spans="1:15" x14ac:dyDescent="0.3">
      <c r="A160" s="29">
        <v>0.3</v>
      </c>
      <c r="B160" s="30">
        <f t="shared" ref="B160:I160" si="139">B156*0.6</f>
        <v>14730</v>
      </c>
      <c r="C160" s="30">
        <f t="shared" si="139"/>
        <v>16830</v>
      </c>
      <c r="D160" s="30">
        <f t="shared" si="139"/>
        <v>18930</v>
      </c>
      <c r="E160" s="30">
        <f t="shared" si="139"/>
        <v>21030</v>
      </c>
      <c r="F160" s="30">
        <f t="shared" si="139"/>
        <v>22740</v>
      </c>
      <c r="G160" s="30">
        <f t="shared" si="139"/>
        <v>24420</v>
      </c>
      <c r="H160" s="30">
        <f t="shared" si="139"/>
        <v>26100</v>
      </c>
      <c r="I160" s="30">
        <f t="shared" si="139"/>
        <v>27780</v>
      </c>
      <c r="K160" s="31">
        <v>368</v>
      </c>
      <c r="L160" s="31">
        <v>394</v>
      </c>
      <c r="M160" s="31">
        <v>473</v>
      </c>
      <c r="N160" s="31">
        <v>547</v>
      </c>
      <c r="O160" s="31">
        <v>610</v>
      </c>
    </row>
    <row r="162" spans="1:15" x14ac:dyDescent="0.3">
      <c r="A162" s="35" t="s">
        <v>0</v>
      </c>
      <c r="B162" s="35"/>
      <c r="C162" s="35"/>
      <c r="D162" s="3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3">
      <c r="A163" s="35" t="s">
        <v>17</v>
      </c>
      <c r="B163" s="35"/>
      <c r="C163" s="35"/>
      <c r="D163" s="35"/>
      <c r="E163" s="35"/>
      <c r="F163" s="1"/>
      <c r="G163" s="1"/>
      <c r="H163" s="1"/>
      <c r="I163" s="1"/>
      <c r="J163" s="1"/>
      <c r="K163" s="35" t="s">
        <v>1</v>
      </c>
      <c r="L163" s="35"/>
      <c r="M163" s="35"/>
      <c r="N163" s="1"/>
      <c r="O163" s="1"/>
    </row>
    <row r="164" spans="1:15" x14ac:dyDescent="0.3">
      <c r="A164" s="3"/>
      <c r="B164" s="3">
        <v>1</v>
      </c>
      <c r="C164" s="3">
        <v>2</v>
      </c>
      <c r="D164" s="3">
        <v>3</v>
      </c>
      <c r="E164" s="3">
        <v>4</v>
      </c>
      <c r="F164" s="3">
        <v>5</v>
      </c>
      <c r="G164" s="3">
        <v>6</v>
      </c>
      <c r="H164" s="3">
        <v>7</v>
      </c>
      <c r="I164" s="3">
        <v>8</v>
      </c>
      <c r="J164" s="1"/>
      <c r="K164" s="4">
        <v>0</v>
      </c>
      <c r="L164" s="4">
        <v>1</v>
      </c>
      <c r="M164" s="4">
        <v>2</v>
      </c>
      <c r="N164" s="4">
        <v>3</v>
      </c>
      <c r="O164" s="4">
        <v>4</v>
      </c>
    </row>
    <row r="165" spans="1:15" s="7" customFormat="1" x14ac:dyDescent="0.3">
      <c r="A165" s="29">
        <v>0.8</v>
      </c>
      <c r="B165" s="4">
        <f t="shared" ref="B165:I165" si="140">B168*1.6</f>
        <v>39280</v>
      </c>
      <c r="C165" s="4">
        <f t="shared" si="140"/>
        <v>44880</v>
      </c>
      <c r="D165" s="4">
        <f t="shared" si="140"/>
        <v>50480</v>
      </c>
      <c r="E165" s="4">
        <f t="shared" si="140"/>
        <v>56080</v>
      </c>
      <c r="F165" s="4">
        <f t="shared" si="140"/>
        <v>60640</v>
      </c>
      <c r="G165" s="4">
        <f t="shared" si="140"/>
        <v>65120</v>
      </c>
      <c r="H165" s="4">
        <f t="shared" si="140"/>
        <v>69600</v>
      </c>
      <c r="I165" s="4">
        <f t="shared" si="140"/>
        <v>74080</v>
      </c>
      <c r="J165" s="1"/>
      <c r="K165" s="4">
        <f>B165*0.3/12</f>
        <v>982</v>
      </c>
      <c r="L165" s="4">
        <f>(B165+C165)/2*0.3/12</f>
        <v>1052</v>
      </c>
      <c r="M165" s="4">
        <f>D165*0.3/12</f>
        <v>1262</v>
      </c>
      <c r="N165" s="4">
        <f>(E165+F165)/2*0.3/12</f>
        <v>1459</v>
      </c>
      <c r="O165" s="4">
        <f>G165*0.3/12</f>
        <v>1628</v>
      </c>
    </row>
    <row r="166" spans="1:15" x14ac:dyDescent="0.3">
      <c r="A166" s="5">
        <v>0.6</v>
      </c>
      <c r="B166" s="6">
        <f t="shared" ref="B166:I166" si="141">B168*1.2</f>
        <v>29460</v>
      </c>
      <c r="C166" s="6">
        <f t="shared" si="141"/>
        <v>33660</v>
      </c>
      <c r="D166" s="6">
        <f t="shared" si="141"/>
        <v>37860</v>
      </c>
      <c r="E166" s="6">
        <f t="shared" si="141"/>
        <v>42060</v>
      </c>
      <c r="F166" s="6">
        <f t="shared" si="141"/>
        <v>45480</v>
      </c>
      <c r="G166" s="6">
        <f t="shared" si="141"/>
        <v>48840</v>
      </c>
      <c r="H166" s="6">
        <f t="shared" si="141"/>
        <v>52200</v>
      </c>
      <c r="I166" s="6">
        <f t="shared" si="141"/>
        <v>55560</v>
      </c>
      <c r="J166" s="7"/>
      <c r="K166" s="8">
        <v>736</v>
      </c>
      <c r="L166" s="8">
        <f t="shared" ref="L166:L170" si="142">(B166+C166)/2*0.3/12</f>
        <v>789</v>
      </c>
      <c r="M166" s="8">
        <v>946</v>
      </c>
      <c r="N166" s="8">
        <v>1094</v>
      </c>
      <c r="O166" s="8">
        <f t="shared" ref="O166:O170" si="143">G166*0.3/12</f>
        <v>1221</v>
      </c>
    </row>
    <row r="167" spans="1:15" x14ac:dyDescent="0.3">
      <c r="A167" s="9">
        <v>0.55000000000000004</v>
      </c>
      <c r="B167" s="10">
        <f t="shared" ref="B167:I167" si="144">B168*1.1</f>
        <v>27005.000000000004</v>
      </c>
      <c r="C167" s="10">
        <f t="shared" si="144"/>
        <v>30855.000000000004</v>
      </c>
      <c r="D167" s="10">
        <f t="shared" si="144"/>
        <v>34705</v>
      </c>
      <c r="E167" s="10">
        <f t="shared" si="144"/>
        <v>38555</v>
      </c>
      <c r="F167" s="10">
        <f t="shared" si="144"/>
        <v>41690</v>
      </c>
      <c r="G167" s="10">
        <f t="shared" si="144"/>
        <v>44770</v>
      </c>
      <c r="H167" s="10">
        <f t="shared" si="144"/>
        <v>47850.000000000007</v>
      </c>
      <c r="I167" s="10">
        <f t="shared" si="144"/>
        <v>50930.000000000007</v>
      </c>
      <c r="J167" s="11"/>
      <c r="K167" s="12">
        <v>675</v>
      </c>
      <c r="L167" s="12">
        <v>723</v>
      </c>
      <c r="M167" s="12">
        <v>867</v>
      </c>
      <c r="N167" s="12">
        <v>1003</v>
      </c>
      <c r="O167" s="12">
        <v>1119</v>
      </c>
    </row>
    <row r="168" spans="1:15" x14ac:dyDescent="0.3">
      <c r="A168" s="13">
        <v>0.5</v>
      </c>
      <c r="B168" s="14">
        <v>24550</v>
      </c>
      <c r="C168" s="14">
        <v>28050</v>
      </c>
      <c r="D168" s="14">
        <v>31550</v>
      </c>
      <c r="E168" s="14">
        <v>35050</v>
      </c>
      <c r="F168" s="14">
        <v>37900</v>
      </c>
      <c r="G168" s="14">
        <v>40700</v>
      </c>
      <c r="H168" s="14">
        <v>43500</v>
      </c>
      <c r="I168" s="14">
        <v>46300</v>
      </c>
      <c r="J168" s="15"/>
      <c r="K168" s="16">
        <v>613</v>
      </c>
      <c r="L168" s="16">
        <v>657</v>
      </c>
      <c r="M168" s="16">
        <v>788</v>
      </c>
      <c r="N168" s="16">
        <v>911</v>
      </c>
      <c r="O168" s="16">
        <v>1017</v>
      </c>
    </row>
    <row r="169" spans="1:15" x14ac:dyDescent="0.3">
      <c r="A169" s="17">
        <v>0.45</v>
      </c>
      <c r="B169" s="18">
        <f t="shared" ref="B169:I169" si="145">B168*0.9</f>
        <v>22095</v>
      </c>
      <c r="C169" s="18">
        <f t="shared" si="145"/>
        <v>25245</v>
      </c>
      <c r="D169" s="18">
        <f t="shared" si="145"/>
        <v>28395</v>
      </c>
      <c r="E169" s="18">
        <f t="shared" si="145"/>
        <v>31545</v>
      </c>
      <c r="F169" s="18">
        <f t="shared" si="145"/>
        <v>34110</v>
      </c>
      <c r="G169" s="18">
        <f t="shared" si="145"/>
        <v>36630</v>
      </c>
      <c r="H169" s="18">
        <f t="shared" si="145"/>
        <v>39150</v>
      </c>
      <c r="I169" s="18">
        <f t="shared" si="145"/>
        <v>41670</v>
      </c>
      <c r="J169" s="19"/>
      <c r="K169" s="20">
        <v>552</v>
      </c>
      <c r="L169" s="20">
        <v>591</v>
      </c>
      <c r="M169" s="20">
        <v>709</v>
      </c>
      <c r="N169" s="20">
        <v>820</v>
      </c>
      <c r="O169" s="20">
        <v>915</v>
      </c>
    </row>
    <row r="170" spans="1:15" s="27" customFormat="1" x14ac:dyDescent="0.3">
      <c r="A170" s="21">
        <v>0.4</v>
      </c>
      <c r="B170" s="22">
        <f t="shared" ref="B170:I170" si="146">B168*0.8</f>
        <v>19640</v>
      </c>
      <c r="C170" s="22">
        <f t="shared" si="146"/>
        <v>22440</v>
      </c>
      <c r="D170" s="22">
        <f t="shared" si="146"/>
        <v>25240</v>
      </c>
      <c r="E170" s="22">
        <f t="shared" si="146"/>
        <v>28040</v>
      </c>
      <c r="F170" s="22">
        <f t="shared" si="146"/>
        <v>30320</v>
      </c>
      <c r="G170" s="22">
        <f t="shared" si="146"/>
        <v>32560</v>
      </c>
      <c r="H170" s="22">
        <f t="shared" si="146"/>
        <v>34800</v>
      </c>
      <c r="I170" s="22">
        <f t="shared" si="146"/>
        <v>37040</v>
      </c>
      <c r="J170" s="23"/>
      <c r="K170" s="24">
        <f t="shared" ref="K170" si="147">B170*0.3/12</f>
        <v>491</v>
      </c>
      <c r="L170" s="24">
        <f t="shared" si="142"/>
        <v>526</v>
      </c>
      <c r="M170" s="24">
        <f t="shared" ref="M170" si="148">D170*0.3/12</f>
        <v>631</v>
      </c>
      <c r="N170" s="24">
        <v>729</v>
      </c>
      <c r="O170" s="24">
        <f t="shared" si="143"/>
        <v>814</v>
      </c>
    </row>
    <row r="171" spans="1:15" x14ac:dyDescent="0.3">
      <c r="A171" s="25">
        <v>0.35</v>
      </c>
      <c r="B171" s="26">
        <f t="shared" ref="B171:I171" si="149">B168*0.7</f>
        <v>17185</v>
      </c>
      <c r="C171" s="26">
        <f t="shared" si="149"/>
        <v>19635</v>
      </c>
      <c r="D171" s="26">
        <f t="shared" si="149"/>
        <v>22085</v>
      </c>
      <c r="E171" s="26">
        <f t="shared" si="149"/>
        <v>24535</v>
      </c>
      <c r="F171" s="26">
        <f t="shared" si="149"/>
        <v>26530</v>
      </c>
      <c r="G171" s="26">
        <f t="shared" si="149"/>
        <v>28490</v>
      </c>
      <c r="H171" s="26">
        <f t="shared" si="149"/>
        <v>30449.999999999996</v>
      </c>
      <c r="I171" s="26">
        <f t="shared" si="149"/>
        <v>32409.999999999996</v>
      </c>
      <c r="J171" s="27"/>
      <c r="K171" s="28">
        <v>429</v>
      </c>
      <c r="L171" s="28">
        <v>460</v>
      </c>
      <c r="M171" s="28">
        <v>552</v>
      </c>
      <c r="N171" s="28">
        <v>638</v>
      </c>
      <c r="O171" s="28">
        <v>712</v>
      </c>
    </row>
    <row r="172" spans="1:15" x14ac:dyDescent="0.3">
      <c r="A172" s="29">
        <v>0.3</v>
      </c>
      <c r="B172" s="30">
        <f t="shared" ref="B172:I172" si="150">B168*0.6</f>
        <v>14730</v>
      </c>
      <c r="C172" s="30">
        <f t="shared" si="150"/>
        <v>16830</v>
      </c>
      <c r="D172" s="30">
        <f t="shared" si="150"/>
        <v>18930</v>
      </c>
      <c r="E172" s="30">
        <f t="shared" si="150"/>
        <v>21030</v>
      </c>
      <c r="F172" s="30">
        <f t="shared" si="150"/>
        <v>22740</v>
      </c>
      <c r="G172" s="30">
        <f t="shared" si="150"/>
        <v>24420</v>
      </c>
      <c r="H172" s="30">
        <f t="shared" si="150"/>
        <v>26100</v>
      </c>
      <c r="I172" s="30">
        <f t="shared" si="150"/>
        <v>27780</v>
      </c>
      <c r="K172" s="31">
        <v>368</v>
      </c>
      <c r="L172" s="31">
        <v>394</v>
      </c>
      <c r="M172" s="31">
        <v>473</v>
      </c>
      <c r="N172" s="31">
        <v>547</v>
      </c>
      <c r="O172" s="31">
        <v>610</v>
      </c>
    </row>
    <row r="174" spans="1:15" x14ac:dyDescent="0.3">
      <c r="A174" s="35" t="s">
        <v>0</v>
      </c>
      <c r="B174" s="35"/>
      <c r="C174" s="35"/>
      <c r="D174" s="3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3">
      <c r="A175" s="35" t="s">
        <v>18</v>
      </c>
      <c r="B175" s="35"/>
      <c r="C175" s="35"/>
      <c r="D175" s="35"/>
      <c r="E175" s="35"/>
      <c r="F175" s="1"/>
      <c r="G175" s="1"/>
      <c r="H175" s="1"/>
      <c r="I175" s="1"/>
      <c r="J175" s="1"/>
      <c r="K175" s="35" t="s">
        <v>1</v>
      </c>
      <c r="L175" s="35"/>
      <c r="M175" s="35"/>
      <c r="N175" s="1"/>
      <c r="O175" s="1"/>
    </row>
    <row r="176" spans="1:15" x14ac:dyDescent="0.3">
      <c r="A176" s="3"/>
      <c r="B176" s="3">
        <v>1</v>
      </c>
      <c r="C176" s="3">
        <v>2</v>
      </c>
      <c r="D176" s="3">
        <v>3</v>
      </c>
      <c r="E176" s="3">
        <v>4</v>
      </c>
      <c r="F176" s="3">
        <v>5</v>
      </c>
      <c r="G176" s="3">
        <v>6</v>
      </c>
      <c r="H176" s="3">
        <v>7</v>
      </c>
      <c r="I176" s="3">
        <v>8</v>
      </c>
      <c r="J176" s="1"/>
      <c r="K176" s="4">
        <v>0</v>
      </c>
      <c r="L176" s="4">
        <v>1</v>
      </c>
      <c r="M176" s="4">
        <v>2</v>
      </c>
      <c r="N176" s="4">
        <v>3</v>
      </c>
      <c r="O176" s="4">
        <v>4</v>
      </c>
    </row>
    <row r="177" spans="1:15" s="7" customFormat="1" x14ac:dyDescent="0.3">
      <c r="A177" s="29">
        <v>0.8</v>
      </c>
      <c r="B177" s="4">
        <f t="shared" ref="B177:I177" si="151">B180*1.6</f>
        <v>41200</v>
      </c>
      <c r="C177" s="4">
        <f t="shared" si="151"/>
        <v>47040</v>
      </c>
      <c r="D177" s="4">
        <f t="shared" si="151"/>
        <v>52960</v>
      </c>
      <c r="E177" s="4">
        <f t="shared" si="151"/>
        <v>58800</v>
      </c>
      <c r="F177" s="4">
        <f t="shared" si="151"/>
        <v>63520</v>
      </c>
      <c r="G177" s="4">
        <f t="shared" si="151"/>
        <v>68240</v>
      </c>
      <c r="H177" s="4">
        <f t="shared" si="151"/>
        <v>72960</v>
      </c>
      <c r="I177" s="4">
        <f t="shared" si="151"/>
        <v>77680</v>
      </c>
      <c r="J177" s="1"/>
      <c r="K177" s="4">
        <f>B177*0.3/12</f>
        <v>1030</v>
      </c>
      <c r="L177" s="4">
        <f>(B177+C177)/2*0.3/12</f>
        <v>1103</v>
      </c>
      <c r="M177" s="4">
        <f>D177*0.3/12</f>
        <v>1324</v>
      </c>
      <c r="N177" s="4">
        <f>(E177+F177)/2*0.3/12</f>
        <v>1529</v>
      </c>
      <c r="O177" s="4">
        <f>G177*0.3/12</f>
        <v>1706</v>
      </c>
    </row>
    <row r="178" spans="1:15" x14ac:dyDescent="0.3">
      <c r="A178" s="5">
        <v>0.6</v>
      </c>
      <c r="B178" s="6">
        <f t="shared" ref="B178:I178" si="152">B180*1.2</f>
        <v>30900</v>
      </c>
      <c r="C178" s="6">
        <f t="shared" si="152"/>
        <v>35280</v>
      </c>
      <c r="D178" s="6">
        <f t="shared" si="152"/>
        <v>39720</v>
      </c>
      <c r="E178" s="6">
        <f t="shared" si="152"/>
        <v>44100</v>
      </c>
      <c r="F178" s="6">
        <f t="shared" si="152"/>
        <v>47640</v>
      </c>
      <c r="G178" s="6">
        <f t="shared" si="152"/>
        <v>51180</v>
      </c>
      <c r="H178" s="6">
        <f t="shared" si="152"/>
        <v>54720</v>
      </c>
      <c r="I178" s="6">
        <f t="shared" si="152"/>
        <v>58260</v>
      </c>
      <c r="J178" s="7"/>
      <c r="K178" s="8">
        <v>772</v>
      </c>
      <c r="L178" s="8">
        <v>827</v>
      </c>
      <c r="M178" s="8">
        <f t="shared" ref="M178:M182" si="153">D178*0.3/12</f>
        <v>993</v>
      </c>
      <c r="N178" s="8">
        <v>1146</v>
      </c>
      <c r="O178" s="8">
        <v>1279</v>
      </c>
    </row>
    <row r="179" spans="1:15" x14ac:dyDescent="0.3">
      <c r="A179" s="9">
        <v>0.55000000000000004</v>
      </c>
      <c r="B179" s="10">
        <f t="shared" ref="B179:I179" si="154">B180*1.1</f>
        <v>28325.000000000004</v>
      </c>
      <c r="C179" s="10">
        <f t="shared" si="154"/>
        <v>32340.000000000004</v>
      </c>
      <c r="D179" s="10">
        <f t="shared" si="154"/>
        <v>36410</v>
      </c>
      <c r="E179" s="10">
        <f t="shared" si="154"/>
        <v>40425</v>
      </c>
      <c r="F179" s="10">
        <f t="shared" si="154"/>
        <v>43670</v>
      </c>
      <c r="G179" s="10">
        <f t="shared" si="154"/>
        <v>46915.000000000007</v>
      </c>
      <c r="H179" s="10">
        <f t="shared" si="154"/>
        <v>50160.000000000007</v>
      </c>
      <c r="I179" s="10">
        <f t="shared" si="154"/>
        <v>53405.000000000007</v>
      </c>
      <c r="J179" s="11"/>
      <c r="K179" s="12">
        <v>708</v>
      </c>
      <c r="L179" s="12">
        <v>758</v>
      </c>
      <c r="M179" s="12">
        <v>910</v>
      </c>
      <c r="N179" s="12">
        <v>1051</v>
      </c>
      <c r="O179" s="12">
        <v>1172</v>
      </c>
    </row>
    <row r="180" spans="1:15" x14ac:dyDescent="0.3">
      <c r="A180" s="13">
        <v>0.5</v>
      </c>
      <c r="B180" s="14">
        <v>25750</v>
      </c>
      <c r="C180" s="14">
        <v>29400</v>
      </c>
      <c r="D180" s="14">
        <v>33100</v>
      </c>
      <c r="E180" s="14">
        <v>36750</v>
      </c>
      <c r="F180" s="14">
        <v>39700</v>
      </c>
      <c r="G180" s="14">
        <v>42650</v>
      </c>
      <c r="H180" s="14">
        <v>45600</v>
      </c>
      <c r="I180" s="14">
        <v>48550</v>
      </c>
      <c r="J180" s="15"/>
      <c r="K180" s="16">
        <v>643</v>
      </c>
      <c r="L180" s="16">
        <v>689</v>
      </c>
      <c r="M180" s="16">
        <v>827</v>
      </c>
      <c r="N180" s="16">
        <v>955</v>
      </c>
      <c r="O180" s="16">
        <v>1066</v>
      </c>
    </row>
    <row r="181" spans="1:15" x14ac:dyDescent="0.3">
      <c r="A181" s="17">
        <v>0.45</v>
      </c>
      <c r="B181" s="18">
        <f t="shared" ref="B181:I181" si="155">B180*0.9</f>
        <v>23175</v>
      </c>
      <c r="C181" s="18">
        <f t="shared" si="155"/>
        <v>26460</v>
      </c>
      <c r="D181" s="18">
        <f t="shared" si="155"/>
        <v>29790</v>
      </c>
      <c r="E181" s="18">
        <f t="shared" si="155"/>
        <v>33075</v>
      </c>
      <c r="F181" s="18">
        <f t="shared" si="155"/>
        <v>35730</v>
      </c>
      <c r="G181" s="18">
        <f t="shared" si="155"/>
        <v>38385</v>
      </c>
      <c r="H181" s="18">
        <f t="shared" si="155"/>
        <v>41040</v>
      </c>
      <c r="I181" s="18">
        <f t="shared" si="155"/>
        <v>43695</v>
      </c>
      <c r="J181" s="19"/>
      <c r="K181" s="20">
        <v>579</v>
      </c>
      <c r="L181" s="20">
        <v>620</v>
      </c>
      <c r="M181" s="20">
        <v>744</v>
      </c>
      <c r="N181" s="20">
        <v>860</v>
      </c>
      <c r="O181" s="20">
        <v>959</v>
      </c>
    </row>
    <row r="182" spans="1:15" s="27" customFormat="1" x14ac:dyDescent="0.3">
      <c r="A182" s="21">
        <v>0.4</v>
      </c>
      <c r="B182" s="22">
        <f t="shared" ref="B182:I182" si="156">B180*0.8</f>
        <v>20600</v>
      </c>
      <c r="C182" s="22">
        <f t="shared" si="156"/>
        <v>23520</v>
      </c>
      <c r="D182" s="22">
        <f t="shared" si="156"/>
        <v>26480</v>
      </c>
      <c r="E182" s="22">
        <f t="shared" si="156"/>
        <v>29400</v>
      </c>
      <c r="F182" s="22">
        <f t="shared" si="156"/>
        <v>31760</v>
      </c>
      <c r="G182" s="22">
        <f t="shared" si="156"/>
        <v>34120</v>
      </c>
      <c r="H182" s="22">
        <f t="shared" si="156"/>
        <v>36480</v>
      </c>
      <c r="I182" s="22">
        <f t="shared" si="156"/>
        <v>38840</v>
      </c>
      <c r="J182" s="23"/>
      <c r="K182" s="24">
        <f t="shared" ref="K182" si="157">B182*0.3/12</f>
        <v>515</v>
      </c>
      <c r="L182" s="24">
        <v>551</v>
      </c>
      <c r="M182" s="24">
        <f t="shared" si="153"/>
        <v>662</v>
      </c>
      <c r="N182" s="24">
        <v>764</v>
      </c>
      <c r="O182" s="24">
        <f t="shared" ref="O182" si="158">G182*0.3/12</f>
        <v>853</v>
      </c>
    </row>
    <row r="183" spans="1:15" x14ac:dyDescent="0.3">
      <c r="A183" s="25">
        <v>0.35</v>
      </c>
      <c r="B183" s="26">
        <f t="shared" ref="B183:I183" si="159">B180*0.7</f>
        <v>18025</v>
      </c>
      <c r="C183" s="26">
        <f t="shared" si="159"/>
        <v>20580</v>
      </c>
      <c r="D183" s="26">
        <f t="shared" si="159"/>
        <v>23170</v>
      </c>
      <c r="E183" s="26">
        <f t="shared" si="159"/>
        <v>25725</v>
      </c>
      <c r="F183" s="26">
        <f t="shared" si="159"/>
        <v>27790</v>
      </c>
      <c r="G183" s="26">
        <f t="shared" si="159"/>
        <v>29854.999999999996</v>
      </c>
      <c r="H183" s="26">
        <f t="shared" si="159"/>
        <v>31919.999999999996</v>
      </c>
      <c r="I183" s="26">
        <f t="shared" si="159"/>
        <v>33985</v>
      </c>
      <c r="J183" s="27"/>
      <c r="K183" s="28">
        <v>450</v>
      </c>
      <c r="L183" s="28">
        <v>482</v>
      </c>
      <c r="M183" s="28">
        <v>579</v>
      </c>
      <c r="N183" s="28">
        <v>668</v>
      </c>
      <c r="O183" s="28">
        <v>746</v>
      </c>
    </row>
    <row r="184" spans="1:15" x14ac:dyDescent="0.3">
      <c r="A184" s="29">
        <v>0.3</v>
      </c>
      <c r="B184" s="30">
        <f t="shared" ref="B184:I184" si="160">B180*0.6</f>
        <v>15450</v>
      </c>
      <c r="C184" s="30">
        <f t="shared" si="160"/>
        <v>17640</v>
      </c>
      <c r="D184" s="30">
        <f t="shared" si="160"/>
        <v>19860</v>
      </c>
      <c r="E184" s="30">
        <f t="shared" si="160"/>
        <v>22050</v>
      </c>
      <c r="F184" s="30">
        <f t="shared" si="160"/>
        <v>23820</v>
      </c>
      <c r="G184" s="30">
        <f t="shared" si="160"/>
        <v>25590</v>
      </c>
      <c r="H184" s="30">
        <f t="shared" si="160"/>
        <v>27360</v>
      </c>
      <c r="I184" s="30">
        <f t="shared" si="160"/>
        <v>29130</v>
      </c>
      <c r="K184" s="31">
        <v>386</v>
      </c>
      <c r="L184" s="31">
        <v>413</v>
      </c>
      <c r="M184" s="31">
        <v>496</v>
      </c>
      <c r="N184" s="31">
        <v>573</v>
      </c>
      <c r="O184" s="31">
        <v>639</v>
      </c>
    </row>
    <row r="186" spans="1:15" x14ac:dyDescent="0.3">
      <c r="A186" s="35" t="s">
        <v>0</v>
      </c>
      <c r="B186" s="35"/>
      <c r="C186" s="35"/>
      <c r="D186" s="3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3">
      <c r="A187" s="35" t="s">
        <v>19</v>
      </c>
      <c r="B187" s="35"/>
      <c r="C187" s="35"/>
      <c r="D187" s="35"/>
      <c r="E187" s="35"/>
      <c r="F187" s="1"/>
      <c r="G187" s="1"/>
      <c r="H187" s="1"/>
      <c r="I187" s="1"/>
      <c r="J187" s="1"/>
      <c r="K187" s="35" t="s">
        <v>1</v>
      </c>
      <c r="L187" s="35"/>
      <c r="M187" s="35"/>
      <c r="N187" s="1"/>
      <c r="O187" s="1"/>
    </row>
    <row r="188" spans="1:15" x14ac:dyDescent="0.3">
      <c r="A188" s="3"/>
      <c r="B188" s="3">
        <v>1</v>
      </c>
      <c r="C188" s="3">
        <v>2</v>
      </c>
      <c r="D188" s="3">
        <v>3</v>
      </c>
      <c r="E188" s="3">
        <v>4</v>
      </c>
      <c r="F188" s="3">
        <v>5</v>
      </c>
      <c r="G188" s="3">
        <v>6</v>
      </c>
      <c r="H188" s="3">
        <v>7</v>
      </c>
      <c r="I188" s="3">
        <v>8</v>
      </c>
      <c r="J188" s="1"/>
      <c r="K188" s="4">
        <v>0</v>
      </c>
      <c r="L188" s="4">
        <v>1</v>
      </c>
      <c r="M188" s="4">
        <v>2</v>
      </c>
      <c r="N188" s="4">
        <v>3</v>
      </c>
      <c r="O188" s="4">
        <v>4</v>
      </c>
    </row>
    <row r="189" spans="1:15" s="7" customFormat="1" x14ac:dyDescent="0.3">
      <c r="A189" s="29">
        <v>0.8</v>
      </c>
      <c r="B189" s="4">
        <f t="shared" ref="B189:I189" si="161">B192*1.6</f>
        <v>41200</v>
      </c>
      <c r="C189" s="4">
        <f t="shared" si="161"/>
        <v>47040</v>
      </c>
      <c r="D189" s="4">
        <f t="shared" si="161"/>
        <v>52960</v>
      </c>
      <c r="E189" s="4">
        <f t="shared" si="161"/>
        <v>58800</v>
      </c>
      <c r="F189" s="4">
        <f t="shared" si="161"/>
        <v>63520</v>
      </c>
      <c r="G189" s="4">
        <f t="shared" si="161"/>
        <v>68240</v>
      </c>
      <c r="H189" s="4">
        <f t="shared" si="161"/>
        <v>72960</v>
      </c>
      <c r="I189" s="4">
        <f t="shared" si="161"/>
        <v>77680</v>
      </c>
      <c r="J189" s="1"/>
      <c r="K189" s="4">
        <f>B189*0.3/12</f>
        <v>1030</v>
      </c>
      <c r="L189" s="4">
        <f>(B189+C189)/2*0.3/12</f>
        <v>1103</v>
      </c>
      <c r="M189" s="4">
        <f>D189*0.3/12</f>
        <v>1324</v>
      </c>
      <c r="N189" s="4">
        <f>(E189+F189)/2*0.3/12</f>
        <v>1529</v>
      </c>
      <c r="O189" s="4">
        <f>G189*0.3/12</f>
        <v>1706</v>
      </c>
    </row>
    <row r="190" spans="1:15" x14ac:dyDescent="0.3">
      <c r="A190" s="5">
        <v>0.6</v>
      </c>
      <c r="B190" s="6">
        <f t="shared" ref="B190:I190" si="162">B192*1.2</f>
        <v>30900</v>
      </c>
      <c r="C190" s="6">
        <f t="shared" si="162"/>
        <v>35280</v>
      </c>
      <c r="D190" s="6">
        <f t="shared" si="162"/>
        <v>39720</v>
      </c>
      <c r="E190" s="6">
        <f t="shared" si="162"/>
        <v>44100</v>
      </c>
      <c r="F190" s="6">
        <f t="shared" si="162"/>
        <v>47640</v>
      </c>
      <c r="G190" s="6">
        <f t="shared" si="162"/>
        <v>51180</v>
      </c>
      <c r="H190" s="6">
        <f t="shared" si="162"/>
        <v>54720</v>
      </c>
      <c r="I190" s="6">
        <f t="shared" si="162"/>
        <v>58260</v>
      </c>
      <c r="J190" s="7"/>
      <c r="K190" s="8">
        <v>772</v>
      </c>
      <c r="L190" s="8">
        <v>827</v>
      </c>
      <c r="M190" s="8">
        <v>993</v>
      </c>
      <c r="N190" s="8">
        <v>1146</v>
      </c>
      <c r="O190" s="8">
        <v>1279</v>
      </c>
    </row>
    <row r="191" spans="1:15" x14ac:dyDescent="0.3">
      <c r="A191" s="9">
        <v>0.55000000000000004</v>
      </c>
      <c r="B191" s="10">
        <f t="shared" ref="B191:I191" si="163">B192*1.1</f>
        <v>28325.000000000004</v>
      </c>
      <c r="C191" s="10">
        <f t="shared" si="163"/>
        <v>32340.000000000004</v>
      </c>
      <c r="D191" s="10">
        <f t="shared" si="163"/>
        <v>36410</v>
      </c>
      <c r="E191" s="10">
        <f t="shared" si="163"/>
        <v>40425</v>
      </c>
      <c r="F191" s="10">
        <f t="shared" si="163"/>
        <v>43670</v>
      </c>
      <c r="G191" s="10">
        <f t="shared" si="163"/>
        <v>46915.000000000007</v>
      </c>
      <c r="H191" s="10">
        <f t="shared" si="163"/>
        <v>50160.000000000007</v>
      </c>
      <c r="I191" s="10">
        <f t="shared" si="163"/>
        <v>53405.000000000007</v>
      </c>
      <c r="J191" s="11"/>
      <c r="K191" s="12">
        <v>708</v>
      </c>
      <c r="L191" s="12">
        <v>758</v>
      </c>
      <c r="M191" s="12">
        <v>910</v>
      </c>
      <c r="N191" s="12">
        <v>1051</v>
      </c>
      <c r="O191" s="12">
        <v>1172</v>
      </c>
    </row>
    <row r="192" spans="1:15" x14ac:dyDescent="0.3">
      <c r="A192" s="13">
        <v>0.5</v>
      </c>
      <c r="B192" s="14">
        <v>25750</v>
      </c>
      <c r="C192" s="14">
        <v>29400</v>
      </c>
      <c r="D192" s="14">
        <v>33100</v>
      </c>
      <c r="E192" s="14">
        <v>36750</v>
      </c>
      <c r="F192" s="14">
        <v>39700</v>
      </c>
      <c r="G192" s="14">
        <v>42650</v>
      </c>
      <c r="H192" s="14">
        <v>45600</v>
      </c>
      <c r="I192" s="14">
        <v>48550</v>
      </c>
      <c r="J192" s="15"/>
      <c r="K192" s="16">
        <v>643</v>
      </c>
      <c r="L192" s="16">
        <v>689</v>
      </c>
      <c r="M192" s="16">
        <v>827</v>
      </c>
      <c r="N192" s="16">
        <v>955</v>
      </c>
      <c r="O192" s="16">
        <v>1066</v>
      </c>
    </row>
    <row r="193" spans="1:15" x14ac:dyDescent="0.3">
      <c r="A193" s="17">
        <v>0.45</v>
      </c>
      <c r="B193" s="18">
        <f t="shared" ref="B193:I193" si="164">B192*0.9</f>
        <v>23175</v>
      </c>
      <c r="C193" s="18">
        <f t="shared" si="164"/>
        <v>26460</v>
      </c>
      <c r="D193" s="18">
        <f t="shared" si="164"/>
        <v>29790</v>
      </c>
      <c r="E193" s="18">
        <f t="shared" si="164"/>
        <v>33075</v>
      </c>
      <c r="F193" s="18">
        <f t="shared" si="164"/>
        <v>35730</v>
      </c>
      <c r="G193" s="18">
        <f t="shared" si="164"/>
        <v>38385</v>
      </c>
      <c r="H193" s="18">
        <f t="shared" si="164"/>
        <v>41040</v>
      </c>
      <c r="I193" s="18">
        <f t="shared" si="164"/>
        <v>43695</v>
      </c>
      <c r="J193" s="19"/>
      <c r="K193" s="20">
        <v>579</v>
      </c>
      <c r="L193" s="20">
        <v>620</v>
      </c>
      <c r="M193" s="20">
        <v>744</v>
      </c>
      <c r="N193" s="20">
        <v>860</v>
      </c>
      <c r="O193" s="20">
        <v>959</v>
      </c>
    </row>
    <row r="194" spans="1:15" s="27" customFormat="1" x14ac:dyDescent="0.3">
      <c r="A194" s="21">
        <v>0.4</v>
      </c>
      <c r="B194" s="22">
        <f t="shared" ref="B194:I194" si="165">B192*0.8</f>
        <v>20600</v>
      </c>
      <c r="C194" s="22">
        <f t="shared" si="165"/>
        <v>23520</v>
      </c>
      <c r="D194" s="22">
        <f t="shared" si="165"/>
        <v>26480</v>
      </c>
      <c r="E194" s="22">
        <f t="shared" si="165"/>
        <v>29400</v>
      </c>
      <c r="F194" s="22">
        <f t="shared" si="165"/>
        <v>31760</v>
      </c>
      <c r="G194" s="22">
        <f t="shared" si="165"/>
        <v>34120</v>
      </c>
      <c r="H194" s="22">
        <f t="shared" si="165"/>
        <v>36480</v>
      </c>
      <c r="I194" s="22">
        <f t="shared" si="165"/>
        <v>38840</v>
      </c>
      <c r="J194" s="23"/>
      <c r="K194" s="24">
        <f t="shared" ref="K194" si="166">B194*0.3/12</f>
        <v>515</v>
      </c>
      <c r="L194" s="24">
        <v>551</v>
      </c>
      <c r="M194" s="24">
        <f t="shared" ref="M194" si="167">D194*0.3/12</f>
        <v>662</v>
      </c>
      <c r="N194" s="24">
        <v>764</v>
      </c>
      <c r="O194" s="24">
        <f t="shared" ref="O194" si="168">G194*0.3/12</f>
        <v>853</v>
      </c>
    </row>
    <row r="195" spans="1:15" x14ac:dyDescent="0.3">
      <c r="A195" s="25">
        <v>0.35</v>
      </c>
      <c r="B195" s="26">
        <f t="shared" ref="B195:I195" si="169">B192*0.7</f>
        <v>18025</v>
      </c>
      <c r="C195" s="26">
        <f t="shared" si="169"/>
        <v>20580</v>
      </c>
      <c r="D195" s="26">
        <f t="shared" si="169"/>
        <v>23170</v>
      </c>
      <c r="E195" s="26">
        <f t="shared" si="169"/>
        <v>25725</v>
      </c>
      <c r="F195" s="26">
        <f t="shared" si="169"/>
        <v>27790</v>
      </c>
      <c r="G195" s="26">
        <f t="shared" si="169"/>
        <v>29854.999999999996</v>
      </c>
      <c r="H195" s="26">
        <f t="shared" si="169"/>
        <v>31919.999999999996</v>
      </c>
      <c r="I195" s="26">
        <f t="shared" si="169"/>
        <v>33985</v>
      </c>
      <c r="J195" s="27"/>
      <c r="K195" s="28">
        <v>450</v>
      </c>
      <c r="L195" s="28">
        <v>482</v>
      </c>
      <c r="M195" s="28">
        <v>579</v>
      </c>
      <c r="N195" s="28">
        <v>668</v>
      </c>
      <c r="O195" s="28">
        <v>746</v>
      </c>
    </row>
    <row r="196" spans="1:15" x14ac:dyDescent="0.3">
      <c r="A196" s="29">
        <v>0.3</v>
      </c>
      <c r="B196" s="30">
        <f t="shared" ref="B196:I196" si="170">B192*0.6</f>
        <v>15450</v>
      </c>
      <c r="C196" s="30">
        <f t="shared" si="170"/>
        <v>17640</v>
      </c>
      <c r="D196" s="30">
        <f t="shared" si="170"/>
        <v>19860</v>
      </c>
      <c r="E196" s="30">
        <f t="shared" si="170"/>
        <v>22050</v>
      </c>
      <c r="F196" s="30">
        <f t="shared" si="170"/>
        <v>23820</v>
      </c>
      <c r="G196" s="30">
        <f t="shared" si="170"/>
        <v>25590</v>
      </c>
      <c r="H196" s="30">
        <f t="shared" si="170"/>
        <v>27360</v>
      </c>
      <c r="I196" s="30">
        <f t="shared" si="170"/>
        <v>29130</v>
      </c>
      <c r="K196" s="31">
        <v>386</v>
      </c>
      <c r="L196" s="31">
        <v>413</v>
      </c>
      <c r="M196" s="31">
        <v>496</v>
      </c>
      <c r="N196" s="31">
        <v>573</v>
      </c>
      <c r="O196" s="31">
        <v>639</v>
      </c>
    </row>
    <row r="198" spans="1:15" x14ac:dyDescent="0.3">
      <c r="A198" s="35" t="s">
        <v>0</v>
      </c>
      <c r="B198" s="35"/>
      <c r="C198" s="35"/>
      <c r="D198" s="3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3">
      <c r="A199" s="35" t="s">
        <v>20</v>
      </c>
      <c r="B199" s="35"/>
      <c r="C199" s="35"/>
      <c r="D199" s="35"/>
      <c r="E199" s="35"/>
      <c r="F199" s="1"/>
      <c r="G199" s="1"/>
      <c r="H199" s="1"/>
      <c r="I199" s="1"/>
      <c r="J199" s="1"/>
      <c r="K199" s="35" t="s">
        <v>1</v>
      </c>
      <c r="L199" s="35"/>
      <c r="M199" s="35"/>
      <c r="N199" s="1"/>
      <c r="O199" s="1"/>
    </row>
    <row r="200" spans="1:15" x14ac:dyDescent="0.3">
      <c r="A200" s="3"/>
      <c r="B200" s="3">
        <v>1</v>
      </c>
      <c r="C200" s="3">
        <v>2</v>
      </c>
      <c r="D200" s="3">
        <v>3</v>
      </c>
      <c r="E200" s="3">
        <v>4</v>
      </c>
      <c r="F200" s="3">
        <v>5</v>
      </c>
      <c r="G200" s="3">
        <v>6</v>
      </c>
      <c r="H200" s="3">
        <v>7</v>
      </c>
      <c r="I200" s="3">
        <v>8</v>
      </c>
      <c r="J200" s="1"/>
      <c r="K200" s="4">
        <v>0</v>
      </c>
      <c r="L200" s="4">
        <v>1</v>
      </c>
      <c r="M200" s="4">
        <v>2</v>
      </c>
      <c r="N200" s="4">
        <v>3</v>
      </c>
      <c r="O200" s="4">
        <v>4</v>
      </c>
    </row>
    <row r="201" spans="1:15" s="7" customFormat="1" x14ac:dyDescent="0.3">
      <c r="A201" s="29">
        <v>0.8</v>
      </c>
      <c r="B201" s="4">
        <f t="shared" ref="B201:I201" si="171">B204*1.6</f>
        <v>40320</v>
      </c>
      <c r="C201" s="4">
        <f t="shared" si="171"/>
        <v>46080</v>
      </c>
      <c r="D201" s="4">
        <f t="shared" si="171"/>
        <v>51840</v>
      </c>
      <c r="E201" s="4">
        <f t="shared" si="171"/>
        <v>57520</v>
      </c>
      <c r="F201" s="4">
        <f t="shared" si="171"/>
        <v>62160</v>
      </c>
      <c r="G201" s="4">
        <f t="shared" si="171"/>
        <v>66800</v>
      </c>
      <c r="H201" s="4">
        <f t="shared" si="171"/>
        <v>71360</v>
      </c>
      <c r="I201" s="4">
        <f t="shared" si="171"/>
        <v>76000</v>
      </c>
      <c r="J201" s="1"/>
      <c r="K201" s="4">
        <f>B201*0.3/12</f>
        <v>1008</v>
      </c>
      <c r="L201" s="4">
        <f>(B201+C201)/2*0.3/12</f>
        <v>1080</v>
      </c>
      <c r="M201" s="4">
        <f>D201*0.3/12</f>
        <v>1296</v>
      </c>
      <c r="N201" s="4">
        <f>(E201+F201)/2*0.3/12</f>
        <v>1496</v>
      </c>
      <c r="O201" s="4">
        <f>G201*0.3/12</f>
        <v>1670</v>
      </c>
    </row>
    <row r="202" spans="1:15" x14ac:dyDescent="0.3">
      <c r="A202" s="5">
        <v>0.6</v>
      </c>
      <c r="B202" s="6">
        <f t="shared" ref="B202:I202" si="172">B204*1.2</f>
        <v>30240</v>
      </c>
      <c r="C202" s="6">
        <f t="shared" si="172"/>
        <v>34560</v>
      </c>
      <c r="D202" s="6">
        <f t="shared" si="172"/>
        <v>38880</v>
      </c>
      <c r="E202" s="6">
        <f t="shared" si="172"/>
        <v>43140</v>
      </c>
      <c r="F202" s="6">
        <f t="shared" si="172"/>
        <v>46620</v>
      </c>
      <c r="G202" s="6">
        <f t="shared" si="172"/>
        <v>50100</v>
      </c>
      <c r="H202" s="6">
        <f t="shared" si="172"/>
        <v>53520</v>
      </c>
      <c r="I202" s="6">
        <f t="shared" si="172"/>
        <v>57000</v>
      </c>
      <c r="J202" s="7"/>
      <c r="K202" s="8">
        <f t="shared" ref="K202:K208" si="173">B202*0.3/12</f>
        <v>756</v>
      </c>
      <c r="L202" s="8">
        <f t="shared" ref="L202:L208" si="174">(B202+C202)/2*0.3/12</f>
        <v>810</v>
      </c>
      <c r="M202" s="8">
        <f t="shared" ref="M202:M208" si="175">D202*0.3/12</f>
        <v>972</v>
      </c>
      <c r="N202" s="8">
        <f t="shared" ref="N202:N208" si="176">(E202+F202)/2*0.3/12</f>
        <v>1122</v>
      </c>
      <c r="O202" s="8">
        <v>1252</v>
      </c>
    </row>
    <row r="203" spans="1:15" x14ac:dyDescent="0.3">
      <c r="A203" s="9">
        <v>0.55000000000000004</v>
      </c>
      <c r="B203" s="10">
        <f t="shared" ref="B203:I203" si="177">B204*1.1</f>
        <v>27720.000000000004</v>
      </c>
      <c r="C203" s="10">
        <f t="shared" si="177"/>
        <v>31680.000000000004</v>
      </c>
      <c r="D203" s="10">
        <f t="shared" si="177"/>
        <v>35640</v>
      </c>
      <c r="E203" s="10">
        <f t="shared" si="177"/>
        <v>39545</v>
      </c>
      <c r="F203" s="10">
        <f t="shared" si="177"/>
        <v>42735</v>
      </c>
      <c r="G203" s="10">
        <f t="shared" si="177"/>
        <v>45925.000000000007</v>
      </c>
      <c r="H203" s="10">
        <f t="shared" si="177"/>
        <v>49060.000000000007</v>
      </c>
      <c r="I203" s="10">
        <f t="shared" si="177"/>
        <v>52250.000000000007</v>
      </c>
      <c r="J203" s="11"/>
      <c r="K203" s="12">
        <f t="shared" si="173"/>
        <v>693</v>
      </c>
      <c r="L203" s="12">
        <v>742</v>
      </c>
      <c r="M203" s="12">
        <f t="shared" si="175"/>
        <v>891</v>
      </c>
      <c r="N203" s="12">
        <v>1028</v>
      </c>
      <c r="O203" s="12">
        <v>1148</v>
      </c>
    </row>
    <row r="204" spans="1:15" x14ac:dyDescent="0.3">
      <c r="A204" s="13">
        <v>0.5</v>
      </c>
      <c r="B204" s="14">
        <v>25200</v>
      </c>
      <c r="C204" s="14">
        <v>28800</v>
      </c>
      <c r="D204" s="14">
        <v>32400</v>
      </c>
      <c r="E204" s="14">
        <v>35950</v>
      </c>
      <c r="F204" s="14">
        <v>38850</v>
      </c>
      <c r="G204" s="14">
        <v>41750</v>
      </c>
      <c r="H204" s="14">
        <v>44600</v>
      </c>
      <c r="I204" s="14">
        <v>47500</v>
      </c>
      <c r="J204" s="15"/>
      <c r="K204" s="16">
        <f t="shared" si="173"/>
        <v>630</v>
      </c>
      <c r="L204" s="16">
        <f t="shared" si="174"/>
        <v>675</v>
      </c>
      <c r="M204" s="16">
        <f t="shared" si="175"/>
        <v>810</v>
      </c>
      <c r="N204" s="16">
        <f t="shared" si="176"/>
        <v>935</v>
      </c>
      <c r="O204" s="16">
        <v>1043</v>
      </c>
    </row>
    <row r="205" spans="1:15" x14ac:dyDescent="0.3">
      <c r="A205" s="17">
        <v>0.45</v>
      </c>
      <c r="B205" s="18">
        <f t="shared" ref="B205:I205" si="178">B204*0.9</f>
        <v>22680</v>
      </c>
      <c r="C205" s="18">
        <f t="shared" si="178"/>
        <v>25920</v>
      </c>
      <c r="D205" s="18">
        <f t="shared" si="178"/>
        <v>29160</v>
      </c>
      <c r="E205" s="18">
        <f t="shared" si="178"/>
        <v>32355</v>
      </c>
      <c r="F205" s="18">
        <f t="shared" si="178"/>
        <v>34965</v>
      </c>
      <c r="G205" s="18">
        <f t="shared" si="178"/>
        <v>37575</v>
      </c>
      <c r="H205" s="18">
        <f t="shared" si="178"/>
        <v>40140</v>
      </c>
      <c r="I205" s="18">
        <f t="shared" si="178"/>
        <v>42750</v>
      </c>
      <c r="J205" s="19"/>
      <c r="K205" s="20">
        <f t="shared" si="173"/>
        <v>567</v>
      </c>
      <c r="L205" s="20">
        <v>607</v>
      </c>
      <c r="M205" s="20">
        <f t="shared" si="175"/>
        <v>729</v>
      </c>
      <c r="N205" s="20">
        <v>841</v>
      </c>
      <c r="O205" s="20">
        <v>939</v>
      </c>
    </row>
    <row r="206" spans="1:15" s="27" customFormat="1" x14ac:dyDescent="0.3">
      <c r="A206" s="21">
        <v>0.4</v>
      </c>
      <c r="B206" s="22">
        <f t="shared" ref="B206:I206" si="179">B204*0.8</f>
        <v>20160</v>
      </c>
      <c r="C206" s="22">
        <f t="shared" si="179"/>
        <v>23040</v>
      </c>
      <c r="D206" s="22">
        <f t="shared" si="179"/>
        <v>25920</v>
      </c>
      <c r="E206" s="22">
        <f t="shared" si="179"/>
        <v>28760</v>
      </c>
      <c r="F206" s="22">
        <f t="shared" si="179"/>
        <v>31080</v>
      </c>
      <c r="G206" s="22">
        <f t="shared" si="179"/>
        <v>33400</v>
      </c>
      <c r="H206" s="22">
        <f t="shared" si="179"/>
        <v>35680</v>
      </c>
      <c r="I206" s="22">
        <f t="shared" si="179"/>
        <v>38000</v>
      </c>
      <c r="J206" s="23"/>
      <c r="K206" s="24">
        <f t="shared" si="173"/>
        <v>504</v>
      </c>
      <c r="L206" s="24">
        <f t="shared" si="174"/>
        <v>540</v>
      </c>
      <c r="M206" s="24">
        <f t="shared" si="175"/>
        <v>648</v>
      </c>
      <c r="N206" s="24">
        <f t="shared" si="176"/>
        <v>748</v>
      </c>
      <c r="O206" s="24">
        <f t="shared" ref="O206" si="180">G206*0.3/12</f>
        <v>835</v>
      </c>
    </row>
    <row r="207" spans="1:15" x14ac:dyDescent="0.3">
      <c r="A207" s="25">
        <v>0.35</v>
      </c>
      <c r="B207" s="26">
        <f t="shared" ref="B207:I207" si="181">B204*0.7</f>
        <v>17640</v>
      </c>
      <c r="C207" s="26">
        <f t="shared" si="181"/>
        <v>20160</v>
      </c>
      <c r="D207" s="26">
        <f t="shared" si="181"/>
        <v>22680</v>
      </c>
      <c r="E207" s="26">
        <f t="shared" si="181"/>
        <v>25165</v>
      </c>
      <c r="F207" s="26">
        <f t="shared" si="181"/>
        <v>27195</v>
      </c>
      <c r="G207" s="26">
        <f t="shared" si="181"/>
        <v>29224.999999999996</v>
      </c>
      <c r="H207" s="26">
        <f t="shared" si="181"/>
        <v>31219.999999999996</v>
      </c>
      <c r="I207" s="26">
        <f t="shared" si="181"/>
        <v>33250</v>
      </c>
      <c r="J207" s="27"/>
      <c r="K207" s="28">
        <f t="shared" si="173"/>
        <v>441</v>
      </c>
      <c r="L207" s="28">
        <v>472</v>
      </c>
      <c r="M207" s="28">
        <f t="shared" si="175"/>
        <v>567</v>
      </c>
      <c r="N207" s="28">
        <v>654</v>
      </c>
      <c r="O207" s="28">
        <v>730</v>
      </c>
    </row>
    <row r="208" spans="1:15" x14ac:dyDescent="0.3">
      <c r="A208" s="29">
        <v>0.3</v>
      </c>
      <c r="B208" s="30">
        <f t="shared" ref="B208:I208" si="182">B204*0.6</f>
        <v>15120</v>
      </c>
      <c r="C208" s="30">
        <f t="shared" si="182"/>
        <v>17280</v>
      </c>
      <c r="D208" s="30">
        <f t="shared" si="182"/>
        <v>19440</v>
      </c>
      <c r="E208" s="30">
        <f t="shared" si="182"/>
        <v>21570</v>
      </c>
      <c r="F208" s="30">
        <f t="shared" si="182"/>
        <v>23310</v>
      </c>
      <c r="G208" s="30">
        <f t="shared" si="182"/>
        <v>25050</v>
      </c>
      <c r="H208" s="30">
        <f t="shared" si="182"/>
        <v>26760</v>
      </c>
      <c r="I208" s="30">
        <f t="shared" si="182"/>
        <v>28500</v>
      </c>
      <c r="K208" s="31">
        <f t="shared" si="173"/>
        <v>378</v>
      </c>
      <c r="L208" s="31">
        <f t="shared" si="174"/>
        <v>405</v>
      </c>
      <c r="M208" s="31">
        <f t="shared" si="175"/>
        <v>486</v>
      </c>
      <c r="N208" s="31">
        <f t="shared" si="176"/>
        <v>561</v>
      </c>
      <c r="O208" s="31">
        <v>626</v>
      </c>
    </row>
    <row r="210" spans="1:15" ht="15.5" x14ac:dyDescent="0.35">
      <c r="A210" s="37" t="s">
        <v>6</v>
      </c>
      <c r="B210" s="37"/>
      <c r="C210" s="37"/>
      <c r="D210" s="37"/>
      <c r="E210" s="37"/>
    </row>
    <row r="212" spans="1:15" x14ac:dyDescent="0.3">
      <c r="A212" s="35" t="s">
        <v>22</v>
      </c>
      <c r="B212" s="35"/>
      <c r="C212" s="35"/>
      <c r="D212" s="35"/>
      <c r="E212" s="35"/>
      <c r="F212" s="1"/>
      <c r="G212" s="1"/>
      <c r="H212" s="1"/>
      <c r="I212" s="1"/>
      <c r="J212" s="1"/>
      <c r="K212" s="35" t="s">
        <v>1</v>
      </c>
      <c r="L212" s="35"/>
      <c r="M212" s="35"/>
      <c r="N212" s="1"/>
      <c r="O212" s="1"/>
    </row>
    <row r="213" spans="1:15" x14ac:dyDescent="0.3">
      <c r="A213" s="3"/>
      <c r="B213" s="3">
        <v>1</v>
      </c>
      <c r="C213" s="3">
        <v>2</v>
      </c>
      <c r="D213" s="3">
        <v>3</v>
      </c>
      <c r="E213" s="3">
        <v>4</v>
      </c>
      <c r="F213" s="3">
        <v>5</v>
      </c>
      <c r="G213" s="3">
        <v>6</v>
      </c>
      <c r="H213" s="3">
        <v>7</v>
      </c>
      <c r="I213" s="3">
        <v>8</v>
      </c>
      <c r="J213" s="1"/>
      <c r="K213" s="4">
        <v>0</v>
      </c>
      <c r="L213" s="4">
        <v>1</v>
      </c>
      <c r="M213" s="4">
        <v>2</v>
      </c>
      <c r="N213" s="4">
        <v>3</v>
      </c>
      <c r="O213" s="4">
        <v>4</v>
      </c>
    </row>
    <row r="214" spans="1:15" s="7" customFormat="1" x14ac:dyDescent="0.3">
      <c r="A214" s="29">
        <v>0.8</v>
      </c>
      <c r="B214" s="4">
        <f t="shared" ref="B214:I214" si="183">B217*1.6</f>
        <v>40480</v>
      </c>
      <c r="C214" s="4">
        <f t="shared" si="183"/>
        <v>46240</v>
      </c>
      <c r="D214" s="4">
        <f t="shared" si="183"/>
        <v>52000</v>
      </c>
      <c r="E214" s="4">
        <f t="shared" si="183"/>
        <v>57760</v>
      </c>
      <c r="F214" s="4">
        <f t="shared" si="183"/>
        <v>62400</v>
      </c>
      <c r="G214" s="4">
        <f t="shared" si="183"/>
        <v>67040</v>
      </c>
      <c r="H214" s="4">
        <f t="shared" si="183"/>
        <v>71680</v>
      </c>
      <c r="I214" s="4">
        <f t="shared" si="183"/>
        <v>76320</v>
      </c>
      <c r="J214" s="1"/>
      <c r="K214" s="4">
        <f>B214*0.3/12</f>
        <v>1012</v>
      </c>
      <c r="L214" s="4">
        <f>(B214+C214)/2*0.3/12</f>
        <v>1084</v>
      </c>
      <c r="M214" s="4">
        <f>D214*0.3/12</f>
        <v>1300</v>
      </c>
      <c r="N214" s="4">
        <f>(E214+F214)/2*0.3/12</f>
        <v>1502</v>
      </c>
      <c r="O214" s="4">
        <f>G214*0.3/12</f>
        <v>1676</v>
      </c>
    </row>
    <row r="215" spans="1:15" x14ac:dyDescent="0.3">
      <c r="A215" s="5">
        <v>0.6</v>
      </c>
      <c r="B215" s="6">
        <f t="shared" ref="B215:I215" si="184">B217*1.2</f>
        <v>30360</v>
      </c>
      <c r="C215" s="6">
        <f t="shared" si="184"/>
        <v>34680</v>
      </c>
      <c r="D215" s="6">
        <f t="shared" si="184"/>
        <v>39000</v>
      </c>
      <c r="E215" s="6">
        <f t="shared" si="184"/>
        <v>43320</v>
      </c>
      <c r="F215" s="6">
        <f t="shared" si="184"/>
        <v>46800</v>
      </c>
      <c r="G215" s="6">
        <f t="shared" si="184"/>
        <v>50280</v>
      </c>
      <c r="H215" s="6">
        <f t="shared" si="184"/>
        <v>53760</v>
      </c>
      <c r="I215" s="6">
        <f t="shared" si="184"/>
        <v>57240</v>
      </c>
      <c r="J215" s="7"/>
      <c r="K215" s="8">
        <f t="shared" ref="K215:K219" si="185">B215*0.3/12</f>
        <v>759</v>
      </c>
      <c r="L215" s="8">
        <f t="shared" ref="L215:L219" si="186">(B215+C215)/2*0.3/12</f>
        <v>813</v>
      </c>
      <c r="M215" s="8">
        <f t="shared" ref="M215:M219" si="187">D215*0.3/12</f>
        <v>975</v>
      </c>
      <c r="N215" s="8">
        <v>1126</v>
      </c>
      <c r="O215" s="8">
        <f t="shared" ref="O215:O219" si="188">G215*0.3/12</f>
        <v>1257</v>
      </c>
    </row>
    <row r="216" spans="1:15" x14ac:dyDescent="0.3">
      <c r="A216" s="9">
        <v>0.55000000000000004</v>
      </c>
      <c r="B216" s="10">
        <f t="shared" ref="B216:I216" si="189">B217*1.1</f>
        <v>27830.000000000004</v>
      </c>
      <c r="C216" s="10">
        <f t="shared" si="189"/>
        <v>31790.000000000004</v>
      </c>
      <c r="D216" s="10">
        <f t="shared" si="189"/>
        <v>35750</v>
      </c>
      <c r="E216" s="10">
        <f t="shared" si="189"/>
        <v>39710</v>
      </c>
      <c r="F216" s="10">
        <f t="shared" si="189"/>
        <v>42900</v>
      </c>
      <c r="G216" s="10">
        <f t="shared" si="189"/>
        <v>46090.000000000007</v>
      </c>
      <c r="H216" s="10">
        <f t="shared" si="189"/>
        <v>49280.000000000007</v>
      </c>
      <c r="I216" s="10">
        <f t="shared" si="189"/>
        <v>52470.000000000007</v>
      </c>
      <c r="J216" s="11"/>
      <c r="K216" s="12">
        <v>695</v>
      </c>
      <c r="L216" s="12">
        <v>745</v>
      </c>
      <c r="M216" s="12">
        <v>893</v>
      </c>
      <c r="N216" s="12">
        <v>1032</v>
      </c>
      <c r="O216" s="12">
        <v>1152</v>
      </c>
    </row>
    <row r="217" spans="1:15" x14ac:dyDescent="0.3">
      <c r="A217" s="13">
        <v>0.5</v>
      </c>
      <c r="B217" s="14">
        <v>25300</v>
      </c>
      <c r="C217" s="14">
        <v>28900</v>
      </c>
      <c r="D217" s="14">
        <v>32500</v>
      </c>
      <c r="E217" s="14">
        <v>36100</v>
      </c>
      <c r="F217" s="14">
        <v>39000</v>
      </c>
      <c r="G217" s="14">
        <v>41900</v>
      </c>
      <c r="H217" s="14">
        <v>44800</v>
      </c>
      <c r="I217" s="14">
        <v>47700</v>
      </c>
      <c r="J217" s="15"/>
      <c r="K217" s="16">
        <v>632</v>
      </c>
      <c r="L217" s="16">
        <v>677</v>
      </c>
      <c r="M217" s="16">
        <v>812</v>
      </c>
      <c r="N217" s="16">
        <v>938</v>
      </c>
      <c r="O217" s="16">
        <v>1047</v>
      </c>
    </row>
    <row r="218" spans="1:15" x14ac:dyDescent="0.3">
      <c r="A218" s="17">
        <v>0.45</v>
      </c>
      <c r="B218" s="18">
        <f t="shared" ref="B218:I218" si="190">B217*0.9</f>
        <v>22770</v>
      </c>
      <c r="C218" s="18">
        <f t="shared" si="190"/>
        <v>26010</v>
      </c>
      <c r="D218" s="18">
        <f t="shared" si="190"/>
        <v>29250</v>
      </c>
      <c r="E218" s="18">
        <f t="shared" si="190"/>
        <v>32490</v>
      </c>
      <c r="F218" s="18">
        <f t="shared" si="190"/>
        <v>35100</v>
      </c>
      <c r="G218" s="18">
        <f t="shared" si="190"/>
        <v>37710</v>
      </c>
      <c r="H218" s="18">
        <f t="shared" si="190"/>
        <v>40320</v>
      </c>
      <c r="I218" s="18">
        <f t="shared" si="190"/>
        <v>42930</v>
      </c>
      <c r="J218" s="19"/>
      <c r="K218" s="20">
        <v>569</v>
      </c>
      <c r="L218" s="20">
        <v>609</v>
      </c>
      <c r="M218" s="20">
        <v>731</v>
      </c>
      <c r="N218" s="20">
        <v>844</v>
      </c>
      <c r="O218" s="20">
        <v>942</v>
      </c>
    </row>
    <row r="219" spans="1:15" s="27" customFormat="1" x14ac:dyDescent="0.3">
      <c r="A219" s="21">
        <v>0.4</v>
      </c>
      <c r="B219" s="22">
        <f t="shared" ref="B219:I219" si="191">B217*0.8</f>
        <v>20240</v>
      </c>
      <c r="C219" s="22">
        <f t="shared" si="191"/>
        <v>23120</v>
      </c>
      <c r="D219" s="22">
        <f t="shared" si="191"/>
        <v>26000</v>
      </c>
      <c r="E219" s="22">
        <f t="shared" si="191"/>
        <v>28880</v>
      </c>
      <c r="F219" s="22">
        <f t="shared" si="191"/>
        <v>31200</v>
      </c>
      <c r="G219" s="22">
        <f t="shared" si="191"/>
        <v>33520</v>
      </c>
      <c r="H219" s="22">
        <f t="shared" si="191"/>
        <v>35840</v>
      </c>
      <c r="I219" s="22">
        <f t="shared" si="191"/>
        <v>38160</v>
      </c>
      <c r="J219" s="23"/>
      <c r="K219" s="24">
        <f t="shared" si="185"/>
        <v>506</v>
      </c>
      <c r="L219" s="24">
        <f t="shared" si="186"/>
        <v>542</v>
      </c>
      <c r="M219" s="24">
        <f t="shared" si="187"/>
        <v>650</v>
      </c>
      <c r="N219" s="24">
        <f t="shared" ref="N219" si="192">(E219+F219)/2*0.3/12</f>
        <v>751</v>
      </c>
      <c r="O219" s="24">
        <f t="shared" si="188"/>
        <v>838</v>
      </c>
    </row>
    <row r="220" spans="1:15" x14ac:dyDescent="0.3">
      <c r="A220" s="25">
        <v>0.35</v>
      </c>
      <c r="B220" s="26">
        <f t="shared" ref="B220:I220" si="193">B217*0.7</f>
        <v>17710</v>
      </c>
      <c r="C220" s="26">
        <f t="shared" si="193"/>
        <v>20230</v>
      </c>
      <c r="D220" s="26">
        <f t="shared" si="193"/>
        <v>22750</v>
      </c>
      <c r="E220" s="26">
        <f t="shared" si="193"/>
        <v>25270</v>
      </c>
      <c r="F220" s="26">
        <f t="shared" si="193"/>
        <v>27300</v>
      </c>
      <c r="G220" s="26">
        <f t="shared" si="193"/>
        <v>29329.999999999996</v>
      </c>
      <c r="H220" s="26">
        <f t="shared" si="193"/>
        <v>31359.999999999996</v>
      </c>
      <c r="I220" s="26">
        <f t="shared" si="193"/>
        <v>33390</v>
      </c>
      <c r="J220" s="27"/>
      <c r="K220" s="28">
        <v>442</v>
      </c>
      <c r="L220" s="28">
        <v>474</v>
      </c>
      <c r="M220" s="28">
        <v>568</v>
      </c>
      <c r="N220" s="28">
        <v>657</v>
      </c>
      <c r="O220" s="28">
        <v>733</v>
      </c>
    </row>
    <row r="221" spans="1:15" x14ac:dyDescent="0.3">
      <c r="A221" s="29">
        <v>0.3</v>
      </c>
      <c r="B221" s="30">
        <f t="shared" ref="B221:I221" si="194">B217*0.6</f>
        <v>15180</v>
      </c>
      <c r="C221" s="30">
        <f t="shared" si="194"/>
        <v>17340</v>
      </c>
      <c r="D221" s="30">
        <f t="shared" si="194"/>
        <v>19500</v>
      </c>
      <c r="E221" s="30">
        <f t="shared" si="194"/>
        <v>21660</v>
      </c>
      <c r="F221" s="30">
        <f t="shared" si="194"/>
        <v>23400</v>
      </c>
      <c r="G221" s="30">
        <f t="shared" si="194"/>
        <v>25140</v>
      </c>
      <c r="H221" s="30">
        <f t="shared" si="194"/>
        <v>26880</v>
      </c>
      <c r="I221" s="30">
        <f t="shared" si="194"/>
        <v>28620</v>
      </c>
      <c r="K221" s="31">
        <v>379</v>
      </c>
      <c r="L221" s="31">
        <v>406</v>
      </c>
      <c r="M221" s="31">
        <v>487</v>
      </c>
      <c r="N221" s="31">
        <v>563</v>
      </c>
      <c r="O221" s="31">
        <v>628</v>
      </c>
    </row>
    <row r="223" spans="1:15" x14ac:dyDescent="0.3">
      <c r="A223" s="35" t="s">
        <v>23</v>
      </c>
      <c r="B223" s="35"/>
      <c r="C223" s="35"/>
      <c r="D223" s="35"/>
      <c r="E223" s="35"/>
      <c r="F223" s="1"/>
      <c r="G223" s="1"/>
      <c r="H223" s="1"/>
      <c r="I223" s="1"/>
      <c r="J223" s="1"/>
      <c r="K223" s="35" t="s">
        <v>1</v>
      </c>
      <c r="L223" s="35"/>
      <c r="M223" s="35"/>
      <c r="N223" s="1"/>
      <c r="O223" s="1"/>
    </row>
    <row r="224" spans="1:15" x14ac:dyDescent="0.3">
      <c r="A224" s="3"/>
      <c r="B224" s="3">
        <v>1</v>
      </c>
      <c r="C224" s="3">
        <v>2</v>
      </c>
      <c r="D224" s="3">
        <v>3</v>
      </c>
      <c r="E224" s="3">
        <v>4</v>
      </c>
      <c r="F224" s="3">
        <v>5</v>
      </c>
      <c r="G224" s="3">
        <v>6</v>
      </c>
      <c r="H224" s="3">
        <v>7</v>
      </c>
      <c r="I224" s="3">
        <v>8</v>
      </c>
      <c r="J224" s="1"/>
      <c r="K224" s="4">
        <v>0</v>
      </c>
      <c r="L224" s="4">
        <v>1</v>
      </c>
      <c r="M224" s="4">
        <v>2</v>
      </c>
      <c r="N224" s="4">
        <v>3</v>
      </c>
      <c r="O224" s="4">
        <v>4</v>
      </c>
    </row>
    <row r="225" spans="1:15" s="7" customFormat="1" x14ac:dyDescent="0.3">
      <c r="A225" s="29">
        <v>0.8</v>
      </c>
      <c r="B225" s="4">
        <f t="shared" ref="B225:I225" si="195">B228*1.6</f>
        <v>42800</v>
      </c>
      <c r="C225" s="4">
        <f t="shared" si="195"/>
        <v>48880</v>
      </c>
      <c r="D225" s="4">
        <f t="shared" si="195"/>
        <v>54960</v>
      </c>
      <c r="E225" s="4">
        <f t="shared" si="195"/>
        <v>61040</v>
      </c>
      <c r="F225" s="4">
        <f t="shared" si="195"/>
        <v>66000</v>
      </c>
      <c r="G225" s="4">
        <f t="shared" si="195"/>
        <v>70880</v>
      </c>
      <c r="H225" s="4">
        <f t="shared" si="195"/>
        <v>75760</v>
      </c>
      <c r="I225" s="4">
        <f t="shared" si="195"/>
        <v>80640</v>
      </c>
      <c r="J225" s="1"/>
      <c r="K225" s="4">
        <f>B225*0.3/12</f>
        <v>1070</v>
      </c>
      <c r="L225" s="4">
        <f>(B225+C225)/2*0.3/12</f>
        <v>1146</v>
      </c>
      <c r="M225" s="4">
        <f>D225*0.3/12</f>
        <v>1374</v>
      </c>
      <c r="N225" s="4">
        <f>(E225+F225)/2*0.3/12</f>
        <v>1588</v>
      </c>
      <c r="O225" s="4">
        <f>G225*0.3/12</f>
        <v>1772</v>
      </c>
    </row>
    <row r="226" spans="1:15" x14ac:dyDescent="0.3">
      <c r="A226" s="5">
        <v>0.6</v>
      </c>
      <c r="B226" s="6">
        <f t="shared" ref="B226:I226" si="196">B228*1.2</f>
        <v>32100</v>
      </c>
      <c r="C226" s="6">
        <f t="shared" si="196"/>
        <v>36660</v>
      </c>
      <c r="D226" s="6">
        <f t="shared" si="196"/>
        <v>41220</v>
      </c>
      <c r="E226" s="6">
        <f t="shared" si="196"/>
        <v>45780</v>
      </c>
      <c r="F226" s="6">
        <f t="shared" si="196"/>
        <v>49500</v>
      </c>
      <c r="G226" s="6">
        <f t="shared" si="196"/>
        <v>53160</v>
      </c>
      <c r="H226" s="6">
        <f t="shared" si="196"/>
        <v>56820</v>
      </c>
      <c r="I226" s="6">
        <f t="shared" si="196"/>
        <v>60480</v>
      </c>
      <c r="J226" s="7"/>
      <c r="K226" s="8">
        <v>802</v>
      </c>
      <c r="L226" s="8">
        <v>859</v>
      </c>
      <c r="M226" s="8">
        <v>1030</v>
      </c>
      <c r="N226" s="8">
        <v>1191</v>
      </c>
      <c r="O226" s="8">
        <f t="shared" ref="O226:O230" si="197">G226*0.3/12</f>
        <v>1329</v>
      </c>
    </row>
    <row r="227" spans="1:15" x14ac:dyDescent="0.3">
      <c r="A227" s="9">
        <v>0.55000000000000004</v>
      </c>
      <c r="B227" s="10">
        <f t="shared" ref="B227:I227" si="198">B228*1.1</f>
        <v>29425.000000000004</v>
      </c>
      <c r="C227" s="10">
        <f t="shared" si="198"/>
        <v>33605</v>
      </c>
      <c r="D227" s="10">
        <f t="shared" si="198"/>
        <v>37785</v>
      </c>
      <c r="E227" s="10">
        <f t="shared" si="198"/>
        <v>41965</v>
      </c>
      <c r="F227" s="10">
        <f t="shared" si="198"/>
        <v>45375.000000000007</v>
      </c>
      <c r="G227" s="10">
        <f t="shared" si="198"/>
        <v>48730.000000000007</v>
      </c>
      <c r="H227" s="10">
        <f t="shared" si="198"/>
        <v>52085.000000000007</v>
      </c>
      <c r="I227" s="10">
        <f t="shared" si="198"/>
        <v>55440.000000000007</v>
      </c>
      <c r="J227" s="11"/>
      <c r="K227" s="12">
        <v>735</v>
      </c>
      <c r="L227" s="12">
        <v>787</v>
      </c>
      <c r="M227" s="12">
        <v>944</v>
      </c>
      <c r="N227" s="12">
        <v>1091</v>
      </c>
      <c r="O227" s="12">
        <v>1218</v>
      </c>
    </row>
    <row r="228" spans="1:15" x14ac:dyDescent="0.3">
      <c r="A228" s="13">
        <v>0.5</v>
      </c>
      <c r="B228" s="14">
        <v>26750</v>
      </c>
      <c r="C228" s="14">
        <v>30550</v>
      </c>
      <c r="D228" s="14">
        <v>34350</v>
      </c>
      <c r="E228" s="14">
        <v>38150</v>
      </c>
      <c r="F228" s="14">
        <v>41250</v>
      </c>
      <c r="G228" s="14">
        <v>44300</v>
      </c>
      <c r="H228" s="14">
        <v>47350</v>
      </c>
      <c r="I228" s="14">
        <v>50400</v>
      </c>
      <c r="J228" s="15"/>
      <c r="K228" s="16">
        <v>668</v>
      </c>
      <c r="L228" s="16">
        <v>716</v>
      </c>
      <c r="M228" s="16">
        <v>858</v>
      </c>
      <c r="N228" s="16">
        <v>992</v>
      </c>
      <c r="O228" s="16">
        <v>1107</v>
      </c>
    </row>
    <row r="229" spans="1:15" x14ac:dyDescent="0.3">
      <c r="A229" s="17">
        <v>0.45</v>
      </c>
      <c r="B229" s="18">
        <f t="shared" ref="B229:I229" si="199">B228*0.9</f>
        <v>24075</v>
      </c>
      <c r="C229" s="18">
        <f t="shared" si="199"/>
        <v>27495</v>
      </c>
      <c r="D229" s="18">
        <f t="shared" si="199"/>
        <v>30915</v>
      </c>
      <c r="E229" s="18">
        <f t="shared" si="199"/>
        <v>34335</v>
      </c>
      <c r="F229" s="18">
        <f t="shared" si="199"/>
        <v>37125</v>
      </c>
      <c r="G229" s="18">
        <f t="shared" si="199"/>
        <v>39870</v>
      </c>
      <c r="H229" s="18">
        <f t="shared" si="199"/>
        <v>42615</v>
      </c>
      <c r="I229" s="18">
        <f t="shared" si="199"/>
        <v>45360</v>
      </c>
      <c r="J229" s="19"/>
      <c r="K229" s="20">
        <v>601</v>
      </c>
      <c r="L229" s="20">
        <v>644</v>
      </c>
      <c r="M229" s="20">
        <v>772</v>
      </c>
      <c r="N229" s="20">
        <v>893</v>
      </c>
      <c r="O229" s="20">
        <v>996</v>
      </c>
    </row>
    <row r="230" spans="1:15" s="27" customFormat="1" x14ac:dyDescent="0.3">
      <c r="A230" s="21">
        <v>0.4</v>
      </c>
      <c r="B230" s="22">
        <f t="shared" ref="B230:I230" si="200">B228*0.8</f>
        <v>21400</v>
      </c>
      <c r="C230" s="22">
        <f t="shared" si="200"/>
        <v>24440</v>
      </c>
      <c r="D230" s="22">
        <f t="shared" si="200"/>
        <v>27480</v>
      </c>
      <c r="E230" s="22">
        <f t="shared" si="200"/>
        <v>30520</v>
      </c>
      <c r="F230" s="22">
        <f t="shared" si="200"/>
        <v>33000</v>
      </c>
      <c r="G230" s="22">
        <f t="shared" si="200"/>
        <v>35440</v>
      </c>
      <c r="H230" s="22">
        <f t="shared" si="200"/>
        <v>37880</v>
      </c>
      <c r="I230" s="22">
        <f t="shared" si="200"/>
        <v>40320</v>
      </c>
      <c r="J230" s="23"/>
      <c r="K230" s="24">
        <f t="shared" ref="K230" si="201">B230*0.3/12</f>
        <v>535</v>
      </c>
      <c r="L230" s="24">
        <f t="shared" ref="L230" si="202">(B230+C230)/2*0.3/12</f>
        <v>573</v>
      </c>
      <c r="M230" s="24">
        <f t="shared" ref="M230" si="203">D230*0.3/12</f>
        <v>687</v>
      </c>
      <c r="N230" s="24">
        <f t="shared" ref="N230" si="204">(E230+F230)/2*0.3/12</f>
        <v>794</v>
      </c>
      <c r="O230" s="24">
        <f t="shared" si="197"/>
        <v>886</v>
      </c>
    </row>
    <row r="231" spans="1:15" x14ac:dyDescent="0.3">
      <c r="A231" s="25">
        <v>0.35</v>
      </c>
      <c r="B231" s="26">
        <f t="shared" ref="B231:I231" si="205">B228*0.7</f>
        <v>18725</v>
      </c>
      <c r="C231" s="26">
        <f t="shared" si="205"/>
        <v>21385</v>
      </c>
      <c r="D231" s="26">
        <f t="shared" si="205"/>
        <v>24045</v>
      </c>
      <c r="E231" s="26">
        <f t="shared" si="205"/>
        <v>26705</v>
      </c>
      <c r="F231" s="26">
        <f t="shared" si="205"/>
        <v>28874.999999999996</v>
      </c>
      <c r="G231" s="26">
        <f t="shared" si="205"/>
        <v>31009.999999999996</v>
      </c>
      <c r="H231" s="26">
        <f t="shared" si="205"/>
        <v>33145</v>
      </c>
      <c r="I231" s="26">
        <f t="shared" si="205"/>
        <v>35280</v>
      </c>
      <c r="J231" s="27"/>
      <c r="K231" s="28">
        <v>468</v>
      </c>
      <c r="L231" s="28">
        <v>501</v>
      </c>
      <c r="M231" s="28">
        <v>601</v>
      </c>
      <c r="N231" s="28">
        <v>694</v>
      </c>
      <c r="O231" s="28">
        <v>775</v>
      </c>
    </row>
    <row r="232" spans="1:15" x14ac:dyDescent="0.3">
      <c r="A232" s="29">
        <v>0.3</v>
      </c>
      <c r="B232" s="30">
        <f t="shared" ref="B232:I232" si="206">B228*0.6</f>
        <v>16050</v>
      </c>
      <c r="C232" s="30">
        <f t="shared" si="206"/>
        <v>18330</v>
      </c>
      <c r="D232" s="30">
        <f t="shared" si="206"/>
        <v>20610</v>
      </c>
      <c r="E232" s="30">
        <f t="shared" si="206"/>
        <v>22890</v>
      </c>
      <c r="F232" s="30">
        <f t="shared" si="206"/>
        <v>24750</v>
      </c>
      <c r="G232" s="30">
        <f t="shared" si="206"/>
        <v>26580</v>
      </c>
      <c r="H232" s="30">
        <f t="shared" si="206"/>
        <v>28410</v>
      </c>
      <c r="I232" s="30">
        <f t="shared" si="206"/>
        <v>30240</v>
      </c>
      <c r="K232" s="31">
        <v>401</v>
      </c>
      <c r="L232" s="31">
        <v>429</v>
      </c>
      <c r="M232" s="31">
        <v>515</v>
      </c>
      <c r="N232" s="31">
        <v>595</v>
      </c>
      <c r="O232" s="31">
        <v>664</v>
      </c>
    </row>
    <row r="234" spans="1:15" x14ac:dyDescent="0.3">
      <c r="A234" s="35" t="s">
        <v>24</v>
      </c>
      <c r="B234" s="35"/>
      <c r="C234" s="35"/>
      <c r="D234" s="35"/>
      <c r="E234" s="35"/>
      <c r="F234" s="1"/>
      <c r="G234" s="1"/>
      <c r="H234" s="1"/>
      <c r="I234" s="1"/>
      <c r="J234" s="1"/>
      <c r="K234" s="35" t="s">
        <v>1</v>
      </c>
      <c r="L234" s="35"/>
      <c r="M234" s="35"/>
      <c r="N234" s="1"/>
      <c r="O234" s="1"/>
    </row>
    <row r="235" spans="1:15" x14ac:dyDescent="0.3">
      <c r="A235" s="3"/>
      <c r="B235" s="3">
        <v>1</v>
      </c>
      <c r="C235" s="3">
        <v>2</v>
      </c>
      <c r="D235" s="3">
        <v>3</v>
      </c>
      <c r="E235" s="3">
        <v>4</v>
      </c>
      <c r="F235" s="3">
        <v>5</v>
      </c>
      <c r="G235" s="3">
        <v>6</v>
      </c>
      <c r="H235" s="3">
        <v>7</v>
      </c>
      <c r="I235" s="3">
        <v>8</v>
      </c>
      <c r="J235" s="1"/>
      <c r="K235" s="4">
        <v>0</v>
      </c>
      <c r="L235" s="4">
        <v>1</v>
      </c>
      <c r="M235" s="4">
        <v>2</v>
      </c>
      <c r="N235" s="4">
        <v>3</v>
      </c>
      <c r="O235" s="4">
        <v>4</v>
      </c>
    </row>
    <row r="236" spans="1:15" s="7" customFormat="1" x14ac:dyDescent="0.3">
      <c r="A236" s="29">
        <v>0.8</v>
      </c>
      <c r="B236" s="4">
        <f t="shared" ref="B236:I236" si="207">B239*1.6</f>
        <v>60080</v>
      </c>
      <c r="C236" s="4">
        <f t="shared" si="207"/>
        <v>68640</v>
      </c>
      <c r="D236" s="4">
        <f t="shared" si="207"/>
        <v>77200</v>
      </c>
      <c r="E236" s="4">
        <f t="shared" si="207"/>
        <v>85760</v>
      </c>
      <c r="F236" s="4">
        <f t="shared" si="207"/>
        <v>92640</v>
      </c>
      <c r="G236" s="4">
        <f t="shared" si="207"/>
        <v>99520</v>
      </c>
      <c r="H236" s="4">
        <f t="shared" si="207"/>
        <v>106400</v>
      </c>
      <c r="I236" s="4">
        <f t="shared" si="207"/>
        <v>113280</v>
      </c>
      <c r="J236" s="1"/>
      <c r="K236" s="4">
        <f>B236*0.3/12</f>
        <v>1502</v>
      </c>
      <c r="L236" s="4">
        <f>(B236+C236)/2*0.3/12</f>
        <v>1609</v>
      </c>
      <c r="M236" s="4">
        <f>D236*0.3/12</f>
        <v>1930</v>
      </c>
      <c r="N236" s="4">
        <f>(E236+F236)/2*0.3/12</f>
        <v>2230</v>
      </c>
      <c r="O236" s="4">
        <f>G236*0.3/12</f>
        <v>2488</v>
      </c>
    </row>
    <row r="237" spans="1:15" x14ac:dyDescent="0.3">
      <c r="A237" s="5">
        <v>0.6</v>
      </c>
      <c r="B237" s="6">
        <f t="shared" ref="B237:I237" si="208">B239*1.2</f>
        <v>45060</v>
      </c>
      <c r="C237" s="6">
        <f t="shared" si="208"/>
        <v>51480</v>
      </c>
      <c r="D237" s="6">
        <f t="shared" si="208"/>
        <v>57900</v>
      </c>
      <c r="E237" s="6">
        <f t="shared" si="208"/>
        <v>64320</v>
      </c>
      <c r="F237" s="6">
        <f t="shared" si="208"/>
        <v>69480</v>
      </c>
      <c r="G237" s="6">
        <f t="shared" si="208"/>
        <v>74640</v>
      </c>
      <c r="H237" s="6">
        <f t="shared" si="208"/>
        <v>79800</v>
      </c>
      <c r="I237" s="6">
        <f t="shared" si="208"/>
        <v>84960</v>
      </c>
      <c r="J237" s="7"/>
      <c r="K237" s="8">
        <v>1126</v>
      </c>
      <c r="L237" s="8">
        <v>1206</v>
      </c>
      <c r="M237" s="8">
        <v>1447</v>
      </c>
      <c r="N237" s="8">
        <v>1672</v>
      </c>
      <c r="O237" s="8">
        <f t="shared" ref="O237:O243" si="209">G237*0.3/12</f>
        <v>1866</v>
      </c>
    </row>
    <row r="238" spans="1:15" x14ac:dyDescent="0.3">
      <c r="A238" s="9">
        <v>0.55000000000000004</v>
      </c>
      <c r="B238" s="10">
        <f t="shared" ref="B238:I238" si="210">B239*1.1</f>
        <v>41305</v>
      </c>
      <c r="C238" s="10">
        <f t="shared" si="210"/>
        <v>47190.000000000007</v>
      </c>
      <c r="D238" s="10">
        <f t="shared" si="210"/>
        <v>53075.000000000007</v>
      </c>
      <c r="E238" s="10">
        <f t="shared" si="210"/>
        <v>58960.000000000007</v>
      </c>
      <c r="F238" s="10">
        <f t="shared" si="210"/>
        <v>63690.000000000007</v>
      </c>
      <c r="G238" s="10">
        <f t="shared" si="210"/>
        <v>68420</v>
      </c>
      <c r="H238" s="10">
        <f t="shared" si="210"/>
        <v>73150</v>
      </c>
      <c r="I238" s="10">
        <f t="shared" si="210"/>
        <v>77880</v>
      </c>
      <c r="J238" s="11"/>
      <c r="K238" s="12">
        <v>1032</v>
      </c>
      <c r="L238" s="12">
        <v>1106</v>
      </c>
      <c r="M238" s="12">
        <v>1326</v>
      </c>
      <c r="N238" s="12">
        <v>1533</v>
      </c>
      <c r="O238" s="12">
        <v>1710</v>
      </c>
    </row>
    <row r="239" spans="1:15" x14ac:dyDescent="0.3">
      <c r="A239" s="13">
        <v>0.5</v>
      </c>
      <c r="B239" s="14">
        <v>37550</v>
      </c>
      <c r="C239" s="14">
        <v>42900</v>
      </c>
      <c r="D239" s="14">
        <v>48250</v>
      </c>
      <c r="E239" s="14">
        <v>53600</v>
      </c>
      <c r="F239" s="14">
        <v>57900</v>
      </c>
      <c r="G239" s="14">
        <v>62200</v>
      </c>
      <c r="H239" s="14">
        <v>66500</v>
      </c>
      <c r="I239" s="14">
        <v>70800</v>
      </c>
      <c r="J239" s="15"/>
      <c r="K239" s="16">
        <v>938</v>
      </c>
      <c r="L239" s="16">
        <v>1005</v>
      </c>
      <c r="M239" s="16">
        <v>1206</v>
      </c>
      <c r="N239" s="16">
        <v>1393</v>
      </c>
      <c r="O239" s="16">
        <f t="shared" si="209"/>
        <v>1555</v>
      </c>
    </row>
    <row r="240" spans="1:15" x14ac:dyDescent="0.3">
      <c r="A240" s="17">
        <v>0.45</v>
      </c>
      <c r="B240" s="18">
        <f t="shared" ref="B240:I240" si="211">B239*0.9</f>
        <v>33795</v>
      </c>
      <c r="C240" s="18">
        <f t="shared" si="211"/>
        <v>38610</v>
      </c>
      <c r="D240" s="18">
        <f t="shared" si="211"/>
        <v>43425</v>
      </c>
      <c r="E240" s="18">
        <f t="shared" si="211"/>
        <v>48240</v>
      </c>
      <c r="F240" s="18">
        <f t="shared" si="211"/>
        <v>52110</v>
      </c>
      <c r="G240" s="18">
        <f t="shared" si="211"/>
        <v>55980</v>
      </c>
      <c r="H240" s="18">
        <f t="shared" si="211"/>
        <v>59850</v>
      </c>
      <c r="I240" s="18">
        <f t="shared" si="211"/>
        <v>63720</v>
      </c>
      <c r="J240" s="19"/>
      <c r="K240" s="20">
        <v>844</v>
      </c>
      <c r="L240" s="20">
        <v>905</v>
      </c>
      <c r="M240" s="20">
        <v>1085</v>
      </c>
      <c r="N240" s="20">
        <v>1254</v>
      </c>
      <c r="O240" s="20">
        <v>1399</v>
      </c>
    </row>
    <row r="241" spans="1:15" s="27" customFormat="1" x14ac:dyDescent="0.3">
      <c r="A241" s="21">
        <v>0.4</v>
      </c>
      <c r="B241" s="22">
        <f t="shared" ref="B241:I241" si="212">B239*0.8</f>
        <v>30040</v>
      </c>
      <c r="C241" s="22">
        <f t="shared" si="212"/>
        <v>34320</v>
      </c>
      <c r="D241" s="22">
        <f t="shared" si="212"/>
        <v>38600</v>
      </c>
      <c r="E241" s="22">
        <f t="shared" si="212"/>
        <v>42880</v>
      </c>
      <c r="F241" s="22">
        <f t="shared" si="212"/>
        <v>46320</v>
      </c>
      <c r="G241" s="22">
        <f t="shared" si="212"/>
        <v>49760</v>
      </c>
      <c r="H241" s="22">
        <f t="shared" si="212"/>
        <v>53200</v>
      </c>
      <c r="I241" s="22">
        <f t="shared" si="212"/>
        <v>56640</v>
      </c>
      <c r="J241" s="23"/>
      <c r="K241" s="24">
        <f t="shared" ref="K241" si="213">B241*0.3/12</f>
        <v>751</v>
      </c>
      <c r="L241" s="24">
        <v>804</v>
      </c>
      <c r="M241" s="24">
        <f t="shared" ref="M241" si="214">D241*0.3/12</f>
        <v>965</v>
      </c>
      <c r="N241" s="24">
        <f t="shared" ref="N241" si="215">(E241+F241)/2*0.3/12</f>
        <v>1115</v>
      </c>
      <c r="O241" s="24">
        <f t="shared" si="209"/>
        <v>1244</v>
      </c>
    </row>
    <row r="242" spans="1:15" x14ac:dyDescent="0.3">
      <c r="A242" s="25">
        <v>0.35</v>
      </c>
      <c r="B242" s="26">
        <f t="shared" ref="B242:I242" si="216">B239*0.7</f>
        <v>26285</v>
      </c>
      <c r="C242" s="26">
        <f t="shared" si="216"/>
        <v>30029.999999999996</v>
      </c>
      <c r="D242" s="26">
        <f t="shared" si="216"/>
        <v>33775</v>
      </c>
      <c r="E242" s="26">
        <f t="shared" si="216"/>
        <v>37520</v>
      </c>
      <c r="F242" s="26">
        <f t="shared" si="216"/>
        <v>40530</v>
      </c>
      <c r="G242" s="26">
        <f t="shared" si="216"/>
        <v>43540</v>
      </c>
      <c r="H242" s="26">
        <f t="shared" si="216"/>
        <v>46550</v>
      </c>
      <c r="I242" s="26">
        <f t="shared" si="216"/>
        <v>49560</v>
      </c>
      <c r="J242" s="27"/>
      <c r="K242" s="28">
        <v>657</v>
      </c>
      <c r="L242" s="28">
        <v>703</v>
      </c>
      <c r="M242" s="28">
        <v>844</v>
      </c>
      <c r="N242" s="28">
        <v>975</v>
      </c>
      <c r="O242" s="28">
        <v>1088</v>
      </c>
    </row>
    <row r="243" spans="1:15" x14ac:dyDescent="0.3">
      <c r="A243" s="29">
        <v>0.3</v>
      </c>
      <c r="B243" s="30">
        <f t="shared" ref="B243:I243" si="217">B239*0.6</f>
        <v>22530</v>
      </c>
      <c r="C243" s="30">
        <f t="shared" si="217"/>
        <v>25740</v>
      </c>
      <c r="D243" s="30">
        <f t="shared" si="217"/>
        <v>28950</v>
      </c>
      <c r="E243" s="30">
        <f t="shared" si="217"/>
        <v>32160</v>
      </c>
      <c r="F243" s="30">
        <f t="shared" si="217"/>
        <v>34740</v>
      </c>
      <c r="G243" s="30">
        <f t="shared" si="217"/>
        <v>37320</v>
      </c>
      <c r="H243" s="30">
        <f t="shared" si="217"/>
        <v>39900</v>
      </c>
      <c r="I243" s="30">
        <f t="shared" si="217"/>
        <v>42480</v>
      </c>
      <c r="K243" s="31">
        <v>563</v>
      </c>
      <c r="L243" s="31">
        <v>603</v>
      </c>
      <c r="M243" s="31">
        <v>723</v>
      </c>
      <c r="N243" s="31">
        <v>836</v>
      </c>
      <c r="O243" s="31">
        <f t="shared" si="209"/>
        <v>933</v>
      </c>
    </row>
    <row r="245" spans="1:15" x14ac:dyDescent="0.3">
      <c r="A245" s="35" t="s">
        <v>25</v>
      </c>
      <c r="B245" s="35"/>
      <c r="C245" s="35"/>
      <c r="D245" s="35"/>
      <c r="E245" s="35"/>
      <c r="F245" s="1"/>
      <c r="G245" s="1"/>
      <c r="H245" s="1"/>
      <c r="I245" s="1"/>
      <c r="J245" s="1"/>
      <c r="K245" s="35" t="s">
        <v>1</v>
      </c>
      <c r="L245" s="35"/>
      <c r="M245" s="35"/>
      <c r="N245" s="1"/>
      <c r="O245" s="1"/>
    </row>
    <row r="246" spans="1:15" x14ac:dyDescent="0.3">
      <c r="A246" s="3"/>
      <c r="B246" s="3">
        <v>1</v>
      </c>
      <c r="C246" s="3">
        <v>2</v>
      </c>
      <c r="D246" s="3">
        <v>3</v>
      </c>
      <c r="E246" s="3">
        <v>4</v>
      </c>
      <c r="F246" s="3">
        <v>5</v>
      </c>
      <c r="G246" s="3">
        <v>6</v>
      </c>
      <c r="H246" s="3">
        <v>7</v>
      </c>
      <c r="I246" s="3">
        <v>8</v>
      </c>
      <c r="J246" s="1"/>
      <c r="K246" s="4">
        <v>0</v>
      </c>
      <c r="L246" s="4">
        <v>1</v>
      </c>
      <c r="M246" s="4">
        <v>2</v>
      </c>
      <c r="N246" s="4">
        <v>3</v>
      </c>
      <c r="O246" s="4">
        <v>4</v>
      </c>
    </row>
    <row r="247" spans="1:15" s="7" customFormat="1" x14ac:dyDescent="0.3">
      <c r="A247" s="29">
        <v>0.8</v>
      </c>
      <c r="B247" s="4">
        <f t="shared" ref="B247:I247" si="218">B250*1.6</f>
        <v>43680</v>
      </c>
      <c r="C247" s="4">
        <f t="shared" si="218"/>
        <v>49920</v>
      </c>
      <c r="D247" s="4">
        <f t="shared" si="218"/>
        <v>56160</v>
      </c>
      <c r="E247" s="4">
        <f t="shared" si="218"/>
        <v>62320</v>
      </c>
      <c r="F247" s="4">
        <f t="shared" si="218"/>
        <v>67360</v>
      </c>
      <c r="G247" s="4">
        <f t="shared" si="218"/>
        <v>72320</v>
      </c>
      <c r="H247" s="4">
        <f t="shared" si="218"/>
        <v>77280</v>
      </c>
      <c r="I247" s="4">
        <f t="shared" si="218"/>
        <v>82320</v>
      </c>
      <c r="J247" s="1"/>
      <c r="K247" s="4">
        <f>B247*0.3/12</f>
        <v>1092</v>
      </c>
      <c r="L247" s="4">
        <f>(B247+C247)/2*0.3/12</f>
        <v>1170</v>
      </c>
      <c r="M247" s="4">
        <f>D247*0.3/12</f>
        <v>1404</v>
      </c>
      <c r="N247" s="4">
        <f>(E247+F247)/2*0.3/12</f>
        <v>1621</v>
      </c>
      <c r="O247" s="4">
        <f>G247*0.3/12</f>
        <v>1808</v>
      </c>
    </row>
    <row r="248" spans="1:15" x14ac:dyDescent="0.3">
      <c r="A248" s="5">
        <v>0.6</v>
      </c>
      <c r="B248" s="6">
        <f t="shared" ref="B248:I248" si="219">B250*1.2</f>
        <v>32760</v>
      </c>
      <c r="C248" s="6">
        <f t="shared" si="219"/>
        <v>37440</v>
      </c>
      <c r="D248" s="6">
        <f t="shared" si="219"/>
        <v>42120</v>
      </c>
      <c r="E248" s="6">
        <f t="shared" si="219"/>
        <v>46740</v>
      </c>
      <c r="F248" s="6">
        <f t="shared" si="219"/>
        <v>50520</v>
      </c>
      <c r="G248" s="6">
        <f t="shared" si="219"/>
        <v>54240</v>
      </c>
      <c r="H248" s="6">
        <f t="shared" si="219"/>
        <v>57960</v>
      </c>
      <c r="I248" s="6">
        <f t="shared" si="219"/>
        <v>61740</v>
      </c>
      <c r="J248" s="7"/>
      <c r="K248" s="8">
        <f t="shared" ref="K248:K252" si="220">B248*0.3/12</f>
        <v>819</v>
      </c>
      <c r="L248" s="8">
        <v>877</v>
      </c>
      <c r="M248" s="8">
        <f t="shared" ref="M248:M252" si="221">D248*0.3/12</f>
        <v>1053</v>
      </c>
      <c r="N248" s="8">
        <v>1215</v>
      </c>
      <c r="O248" s="8">
        <f t="shared" ref="O248:O254" si="222">G248*0.3/12</f>
        <v>1356</v>
      </c>
    </row>
    <row r="249" spans="1:15" x14ac:dyDescent="0.3">
      <c r="A249" s="9">
        <v>0.55000000000000004</v>
      </c>
      <c r="B249" s="10">
        <f t="shared" ref="B249:I249" si="223">B250*1.1</f>
        <v>30030.000000000004</v>
      </c>
      <c r="C249" s="10">
        <f t="shared" si="223"/>
        <v>34320</v>
      </c>
      <c r="D249" s="10">
        <f t="shared" si="223"/>
        <v>38610</v>
      </c>
      <c r="E249" s="10">
        <f t="shared" si="223"/>
        <v>42845</v>
      </c>
      <c r="F249" s="10">
        <f t="shared" si="223"/>
        <v>46310.000000000007</v>
      </c>
      <c r="G249" s="10">
        <f t="shared" si="223"/>
        <v>49720.000000000007</v>
      </c>
      <c r="H249" s="10">
        <f t="shared" si="223"/>
        <v>53130.000000000007</v>
      </c>
      <c r="I249" s="10">
        <f t="shared" si="223"/>
        <v>56595.000000000007</v>
      </c>
      <c r="J249" s="11"/>
      <c r="K249" s="12">
        <v>750</v>
      </c>
      <c r="L249" s="12">
        <v>804</v>
      </c>
      <c r="M249" s="12">
        <f t="shared" si="221"/>
        <v>965.25</v>
      </c>
      <c r="N249" s="12">
        <v>1114</v>
      </c>
      <c r="O249" s="12">
        <f t="shared" si="222"/>
        <v>1243.0000000000002</v>
      </c>
    </row>
    <row r="250" spans="1:15" x14ac:dyDescent="0.3">
      <c r="A250" s="13">
        <v>0.5</v>
      </c>
      <c r="B250" s="14">
        <v>27300</v>
      </c>
      <c r="C250" s="14">
        <v>31200</v>
      </c>
      <c r="D250" s="14">
        <v>35100</v>
      </c>
      <c r="E250" s="14">
        <v>38950</v>
      </c>
      <c r="F250" s="14">
        <v>42100</v>
      </c>
      <c r="G250" s="14">
        <v>45200</v>
      </c>
      <c r="H250" s="14">
        <v>48300</v>
      </c>
      <c r="I250" s="14">
        <v>51450</v>
      </c>
      <c r="J250" s="15"/>
      <c r="K250" s="16">
        <v>682</v>
      </c>
      <c r="L250" s="16">
        <v>731</v>
      </c>
      <c r="M250" s="16">
        <v>877</v>
      </c>
      <c r="N250" s="16">
        <v>1013</v>
      </c>
      <c r="O250" s="16">
        <f t="shared" si="222"/>
        <v>1130</v>
      </c>
    </row>
    <row r="251" spans="1:15" x14ac:dyDescent="0.3">
      <c r="A251" s="17">
        <v>0.45</v>
      </c>
      <c r="B251" s="18">
        <f t="shared" ref="B251:I251" si="224">B250*0.9</f>
        <v>24570</v>
      </c>
      <c r="C251" s="18">
        <f t="shared" si="224"/>
        <v>28080</v>
      </c>
      <c r="D251" s="18">
        <f t="shared" si="224"/>
        <v>31590</v>
      </c>
      <c r="E251" s="18">
        <f t="shared" si="224"/>
        <v>35055</v>
      </c>
      <c r="F251" s="18">
        <f t="shared" si="224"/>
        <v>37890</v>
      </c>
      <c r="G251" s="18">
        <f t="shared" si="224"/>
        <v>40680</v>
      </c>
      <c r="H251" s="18">
        <f t="shared" si="224"/>
        <v>43470</v>
      </c>
      <c r="I251" s="18">
        <f t="shared" si="224"/>
        <v>46305</v>
      </c>
      <c r="J251" s="19"/>
      <c r="K251" s="20">
        <v>614</v>
      </c>
      <c r="L251" s="20">
        <v>658</v>
      </c>
      <c r="M251" s="20">
        <v>789</v>
      </c>
      <c r="N251" s="20">
        <v>911</v>
      </c>
      <c r="O251" s="20">
        <f t="shared" si="222"/>
        <v>1017</v>
      </c>
    </row>
    <row r="252" spans="1:15" s="27" customFormat="1" x14ac:dyDescent="0.3">
      <c r="A252" s="21">
        <v>0.4</v>
      </c>
      <c r="B252" s="22">
        <f t="shared" ref="B252:I252" si="225">B250*0.8</f>
        <v>21840</v>
      </c>
      <c r="C252" s="22">
        <f t="shared" si="225"/>
        <v>24960</v>
      </c>
      <c r="D252" s="22">
        <f t="shared" si="225"/>
        <v>28080</v>
      </c>
      <c r="E252" s="22">
        <f t="shared" si="225"/>
        <v>31160</v>
      </c>
      <c r="F252" s="22">
        <f t="shared" si="225"/>
        <v>33680</v>
      </c>
      <c r="G252" s="22">
        <f t="shared" si="225"/>
        <v>36160</v>
      </c>
      <c r="H252" s="22">
        <f t="shared" si="225"/>
        <v>38640</v>
      </c>
      <c r="I252" s="22">
        <f t="shared" si="225"/>
        <v>41160</v>
      </c>
      <c r="J252" s="23"/>
      <c r="K252" s="24">
        <f t="shared" si="220"/>
        <v>546</v>
      </c>
      <c r="L252" s="24">
        <f t="shared" ref="L252" si="226">(B252+C252)/2*0.3/12</f>
        <v>585</v>
      </c>
      <c r="M252" s="24">
        <f t="shared" si="221"/>
        <v>702</v>
      </c>
      <c r="N252" s="24">
        <v>810</v>
      </c>
      <c r="O252" s="24">
        <f t="shared" si="222"/>
        <v>904</v>
      </c>
    </row>
    <row r="253" spans="1:15" x14ac:dyDescent="0.3">
      <c r="A253" s="25">
        <v>0.35</v>
      </c>
      <c r="B253" s="26">
        <f t="shared" ref="B253:I253" si="227">B250*0.7</f>
        <v>19110</v>
      </c>
      <c r="C253" s="26">
        <f t="shared" si="227"/>
        <v>21840</v>
      </c>
      <c r="D253" s="26">
        <f t="shared" si="227"/>
        <v>24570</v>
      </c>
      <c r="E253" s="26">
        <f t="shared" si="227"/>
        <v>27265</v>
      </c>
      <c r="F253" s="26">
        <f t="shared" si="227"/>
        <v>29469.999999999996</v>
      </c>
      <c r="G253" s="26">
        <f t="shared" si="227"/>
        <v>31639.999999999996</v>
      </c>
      <c r="H253" s="26">
        <f t="shared" si="227"/>
        <v>33810</v>
      </c>
      <c r="I253" s="26">
        <f t="shared" si="227"/>
        <v>36015</v>
      </c>
      <c r="J253" s="27"/>
      <c r="K253" s="28">
        <v>477</v>
      </c>
      <c r="L253" s="28">
        <v>511</v>
      </c>
      <c r="M253" s="28">
        <v>614</v>
      </c>
      <c r="N253" s="28">
        <v>709</v>
      </c>
      <c r="O253" s="28">
        <f t="shared" si="222"/>
        <v>790.99999999999989</v>
      </c>
    </row>
    <row r="254" spans="1:15" x14ac:dyDescent="0.3">
      <c r="A254" s="29">
        <v>0.3</v>
      </c>
      <c r="B254" s="30">
        <f t="shared" ref="B254:I254" si="228">B250*0.6</f>
        <v>16380</v>
      </c>
      <c r="C254" s="30">
        <f t="shared" si="228"/>
        <v>18720</v>
      </c>
      <c r="D254" s="30">
        <f t="shared" si="228"/>
        <v>21060</v>
      </c>
      <c r="E254" s="30">
        <f t="shared" si="228"/>
        <v>23370</v>
      </c>
      <c r="F254" s="30">
        <f t="shared" si="228"/>
        <v>25260</v>
      </c>
      <c r="G254" s="30">
        <f t="shared" si="228"/>
        <v>27120</v>
      </c>
      <c r="H254" s="30">
        <f t="shared" si="228"/>
        <v>28980</v>
      </c>
      <c r="I254" s="30">
        <f t="shared" si="228"/>
        <v>30870</v>
      </c>
      <c r="K254" s="31">
        <v>409</v>
      </c>
      <c r="L254" s="31">
        <v>438</v>
      </c>
      <c r="M254" s="31">
        <v>526</v>
      </c>
      <c r="N254" s="31">
        <v>607</v>
      </c>
      <c r="O254" s="31">
        <f t="shared" si="222"/>
        <v>678</v>
      </c>
    </row>
    <row r="256" spans="1:15" x14ac:dyDescent="0.3">
      <c r="A256" s="35" t="s">
        <v>26</v>
      </c>
      <c r="B256" s="35"/>
      <c r="C256" s="35"/>
      <c r="D256" s="35"/>
      <c r="E256" s="35"/>
      <c r="F256" s="1"/>
      <c r="G256" s="1"/>
      <c r="H256" s="1"/>
      <c r="I256" s="1"/>
      <c r="J256" s="1"/>
      <c r="K256" s="35" t="s">
        <v>1</v>
      </c>
      <c r="L256" s="35"/>
      <c r="M256" s="35"/>
      <c r="N256" s="1"/>
      <c r="O256" s="1"/>
    </row>
    <row r="257" spans="1:15" x14ac:dyDescent="0.3">
      <c r="A257" s="3"/>
      <c r="B257" s="3">
        <v>1</v>
      </c>
      <c r="C257" s="3">
        <v>2</v>
      </c>
      <c r="D257" s="3">
        <v>3</v>
      </c>
      <c r="E257" s="3">
        <v>4</v>
      </c>
      <c r="F257" s="3">
        <v>5</v>
      </c>
      <c r="G257" s="3">
        <v>6</v>
      </c>
      <c r="H257" s="3">
        <v>7</v>
      </c>
      <c r="I257" s="3">
        <v>8</v>
      </c>
      <c r="J257" s="1"/>
      <c r="K257" s="4">
        <v>0</v>
      </c>
      <c r="L257" s="4">
        <v>1</v>
      </c>
      <c r="M257" s="4">
        <v>2</v>
      </c>
      <c r="N257" s="4">
        <v>3</v>
      </c>
      <c r="O257" s="4">
        <v>4</v>
      </c>
    </row>
    <row r="258" spans="1:15" s="7" customFormat="1" x14ac:dyDescent="0.3">
      <c r="A258" s="29">
        <v>0.8</v>
      </c>
      <c r="B258" s="4">
        <f t="shared" ref="B258:I258" si="229">B261*1.6</f>
        <v>40080</v>
      </c>
      <c r="C258" s="4">
        <f t="shared" si="229"/>
        <v>45760</v>
      </c>
      <c r="D258" s="4">
        <f t="shared" si="229"/>
        <v>51520</v>
      </c>
      <c r="E258" s="4">
        <f t="shared" si="229"/>
        <v>57200</v>
      </c>
      <c r="F258" s="4">
        <f t="shared" si="229"/>
        <v>61840</v>
      </c>
      <c r="G258" s="4">
        <f t="shared" si="229"/>
        <v>66400</v>
      </c>
      <c r="H258" s="4">
        <f t="shared" si="229"/>
        <v>70960</v>
      </c>
      <c r="I258" s="4">
        <f t="shared" si="229"/>
        <v>75520</v>
      </c>
      <c r="J258" s="1"/>
      <c r="K258" s="4">
        <f>B258*0.3/12</f>
        <v>1002</v>
      </c>
      <c r="L258" s="4">
        <f>(B258+C258)/2*0.3/12</f>
        <v>1073</v>
      </c>
      <c r="M258" s="4">
        <f>D258*0.3/12</f>
        <v>1288</v>
      </c>
      <c r="N258" s="4">
        <f>(E258+F258)/2*0.3/12</f>
        <v>1488</v>
      </c>
      <c r="O258" s="4">
        <f>G258*0.3/12</f>
        <v>1660</v>
      </c>
    </row>
    <row r="259" spans="1:15" x14ac:dyDescent="0.3">
      <c r="A259" s="5">
        <v>0.6</v>
      </c>
      <c r="B259" s="6">
        <f t="shared" ref="B259:I259" si="230">B261*1.2</f>
        <v>30060</v>
      </c>
      <c r="C259" s="6">
        <f t="shared" si="230"/>
        <v>34320</v>
      </c>
      <c r="D259" s="6">
        <f t="shared" si="230"/>
        <v>38640</v>
      </c>
      <c r="E259" s="6">
        <f t="shared" si="230"/>
        <v>42900</v>
      </c>
      <c r="F259" s="6">
        <f t="shared" si="230"/>
        <v>46380</v>
      </c>
      <c r="G259" s="6">
        <f t="shared" si="230"/>
        <v>49800</v>
      </c>
      <c r="H259" s="6">
        <f t="shared" si="230"/>
        <v>53220</v>
      </c>
      <c r="I259" s="6">
        <f t="shared" si="230"/>
        <v>56640</v>
      </c>
      <c r="J259" s="7"/>
      <c r="K259" s="8">
        <v>751</v>
      </c>
      <c r="L259" s="8">
        <v>804</v>
      </c>
      <c r="M259" s="8">
        <f t="shared" ref="M259:M265" si="231">D259*0.3/12</f>
        <v>966</v>
      </c>
      <c r="N259" s="8">
        <f t="shared" ref="N259:N265" si="232">(E259+F259)/2*0.3/12</f>
        <v>1116</v>
      </c>
      <c r="O259" s="8">
        <f t="shared" ref="O259:O263" si="233">G259*0.3/12</f>
        <v>1245</v>
      </c>
    </row>
    <row r="260" spans="1:15" x14ac:dyDescent="0.3">
      <c r="A260" s="9">
        <v>0.55000000000000004</v>
      </c>
      <c r="B260" s="10">
        <f t="shared" ref="B260:I260" si="234">B261*1.1</f>
        <v>27555.000000000004</v>
      </c>
      <c r="C260" s="10">
        <f t="shared" si="234"/>
        <v>31460.000000000004</v>
      </c>
      <c r="D260" s="10">
        <f t="shared" si="234"/>
        <v>35420</v>
      </c>
      <c r="E260" s="10">
        <f t="shared" si="234"/>
        <v>39325</v>
      </c>
      <c r="F260" s="10">
        <f t="shared" si="234"/>
        <v>42515</v>
      </c>
      <c r="G260" s="10">
        <f t="shared" si="234"/>
        <v>45650.000000000007</v>
      </c>
      <c r="H260" s="10">
        <f t="shared" si="234"/>
        <v>48785.000000000007</v>
      </c>
      <c r="I260" s="10">
        <f t="shared" si="234"/>
        <v>51920.000000000007</v>
      </c>
      <c r="J260" s="11"/>
      <c r="K260" s="12">
        <v>688</v>
      </c>
      <c r="L260" s="12">
        <v>737</v>
      </c>
      <c r="M260" s="12">
        <v>885</v>
      </c>
      <c r="N260" s="12">
        <f t="shared" si="232"/>
        <v>1023</v>
      </c>
      <c r="O260" s="12">
        <v>1141</v>
      </c>
    </row>
    <row r="261" spans="1:15" x14ac:dyDescent="0.3">
      <c r="A261" s="13">
        <v>0.5</v>
      </c>
      <c r="B261" s="14">
        <v>25050</v>
      </c>
      <c r="C261" s="14">
        <v>28600</v>
      </c>
      <c r="D261" s="14">
        <v>32200</v>
      </c>
      <c r="E261" s="14">
        <v>35750</v>
      </c>
      <c r="F261" s="14">
        <v>38650</v>
      </c>
      <c r="G261" s="14">
        <v>41500</v>
      </c>
      <c r="H261" s="14">
        <v>44350</v>
      </c>
      <c r="I261" s="14">
        <v>47200</v>
      </c>
      <c r="J261" s="15"/>
      <c r="K261" s="16">
        <v>626</v>
      </c>
      <c r="L261" s="16">
        <v>670</v>
      </c>
      <c r="M261" s="16">
        <f t="shared" si="231"/>
        <v>805</v>
      </c>
      <c r="N261" s="16">
        <f t="shared" si="232"/>
        <v>930</v>
      </c>
      <c r="O261" s="16">
        <v>1037</v>
      </c>
    </row>
    <row r="262" spans="1:15" x14ac:dyDescent="0.3">
      <c r="A262" s="17">
        <v>0.45</v>
      </c>
      <c r="B262" s="18">
        <f t="shared" ref="B262:I262" si="235">B261*0.9</f>
        <v>22545</v>
      </c>
      <c r="C262" s="18">
        <f t="shared" si="235"/>
        <v>25740</v>
      </c>
      <c r="D262" s="18">
        <f t="shared" si="235"/>
        <v>28980</v>
      </c>
      <c r="E262" s="18">
        <f t="shared" si="235"/>
        <v>32175</v>
      </c>
      <c r="F262" s="18">
        <f t="shared" si="235"/>
        <v>34785</v>
      </c>
      <c r="G262" s="18">
        <f t="shared" si="235"/>
        <v>37350</v>
      </c>
      <c r="H262" s="18">
        <f t="shared" si="235"/>
        <v>39915</v>
      </c>
      <c r="I262" s="18">
        <f t="shared" si="235"/>
        <v>42480</v>
      </c>
      <c r="J262" s="19"/>
      <c r="K262" s="20">
        <v>563</v>
      </c>
      <c r="L262" s="20">
        <v>603</v>
      </c>
      <c r="M262" s="20">
        <v>724</v>
      </c>
      <c r="N262" s="20">
        <f t="shared" si="232"/>
        <v>837</v>
      </c>
      <c r="O262" s="20">
        <v>933</v>
      </c>
    </row>
    <row r="263" spans="1:15" s="27" customFormat="1" x14ac:dyDescent="0.3">
      <c r="A263" s="21">
        <v>0.4</v>
      </c>
      <c r="B263" s="22">
        <f t="shared" ref="B263:I263" si="236">B261*0.8</f>
        <v>20040</v>
      </c>
      <c r="C263" s="22">
        <f t="shared" si="236"/>
        <v>22880</v>
      </c>
      <c r="D263" s="22">
        <f t="shared" si="236"/>
        <v>25760</v>
      </c>
      <c r="E263" s="22">
        <f t="shared" si="236"/>
        <v>28600</v>
      </c>
      <c r="F263" s="22">
        <f t="shared" si="236"/>
        <v>30920</v>
      </c>
      <c r="G263" s="22">
        <f t="shared" si="236"/>
        <v>33200</v>
      </c>
      <c r="H263" s="22">
        <f t="shared" si="236"/>
        <v>35480</v>
      </c>
      <c r="I263" s="22">
        <f t="shared" si="236"/>
        <v>37760</v>
      </c>
      <c r="J263" s="23"/>
      <c r="K263" s="24">
        <f t="shared" ref="K263" si="237">B263*0.3/12</f>
        <v>501</v>
      </c>
      <c r="L263" s="24">
        <v>536</v>
      </c>
      <c r="M263" s="24">
        <f t="shared" si="231"/>
        <v>644</v>
      </c>
      <c r="N263" s="24">
        <f t="shared" si="232"/>
        <v>744</v>
      </c>
      <c r="O263" s="24">
        <f t="shared" si="233"/>
        <v>830</v>
      </c>
    </row>
    <row r="264" spans="1:15" x14ac:dyDescent="0.3">
      <c r="A264" s="25">
        <v>0.35</v>
      </c>
      <c r="B264" s="26">
        <f t="shared" ref="B264:I264" si="238">B261*0.7</f>
        <v>17535</v>
      </c>
      <c r="C264" s="26">
        <f t="shared" si="238"/>
        <v>20020</v>
      </c>
      <c r="D264" s="26">
        <f t="shared" si="238"/>
        <v>22540</v>
      </c>
      <c r="E264" s="26">
        <f t="shared" si="238"/>
        <v>25025</v>
      </c>
      <c r="F264" s="26">
        <f t="shared" si="238"/>
        <v>27055</v>
      </c>
      <c r="G264" s="26">
        <f t="shared" si="238"/>
        <v>29049.999999999996</v>
      </c>
      <c r="H264" s="26">
        <f t="shared" si="238"/>
        <v>31044.999999999996</v>
      </c>
      <c r="I264" s="26">
        <f t="shared" si="238"/>
        <v>33040</v>
      </c>
      <c r="J264" s="27"/>
      <c r="K264" s="28">
        <v>438</v>
      </c>
      <c r="L264" s="28">
        <v>469</v>
      </c>
      <c r="M264" s="28">
        <v>563</v>
      </c>
      <c r="N264" s="28">
        <f t="shared" si="232"/>
        <v>651</v>
      </c>
      <c r="O264" s="28">
        <v>726</v>
      </c>
    </row>
    <row r="265" spans="1:15" x14ac:dyDescent="0.3">
      <c r="A265" s="29">
        <v>0.3</v>
      </c>
      <c r="B265" s="30">
        <f t="shared" ref="B265:I265" si="239">B261*0.6</f>
        <v>15030</v>
      </c>
      <c r="C265" s="30">
        <f t="shared" si="239"/>
        <v>17160</v>
      </c>
      <c r="D265" s="30">
        <f t="shared" si="239"/>
        <v>19320</v>
      </c>
      <c r="E265" s="30">
        <f t="shared" si="239"/>
        <v>21450</v>
      </c>
      <c r="F265" s="30">
        <f t="shared" si="239"/>
        <v>23190</v>
      </c>
      <c r="G265" s="30">
        <f t="shared" si="239"/>
        <v>24900</v>
      </c>
      <c r="H265" s="30">
        <f t="shared" si="239"/>
        <v>26610</v>
      </c>
      <c r="I265" s="30">
        <f t="shared" si="239"/>
        <v>28320</v>
      </c>
      <c r="K265" s="31">
        <v>375</v>
      </c>
      <c r="L265" s="31">
        <v>402</v>
      </c>
      <c r="M265" s="31">
        <f t="shared" si="231"/>
        <v>483</v>
      </c>
      <c r="N265" s="31">
        <f t="shared" si="232"/>
        <v>558</v>
      </c>
      <c r="O265" s="31">
        <v>622</v>
      </c>
    </row>
    <row r="267" spans="1:15" x14ac:dyDescent="0.3">
      <c r="A267" s="35" t="s">
        <v>27</v>
      </c>
      <c r="B267" s="35"/>
      <c r="C267" s="35"/>
      <c r="D267" s="35"/>
      <c r="E267" s="35"/>
      <c r="F267" s="1"/>
      <c r="G267" s="1"/>
      <c r="H267" s="1"/>
      <c r="I267" s="1"/>
      <c r="J267" s="1"/>
      <c r="K267" s="35" t="s">
        <v>1</v>
      </c>
      <c r="L267" s="35"/>
      <c r="M267" s="35"/>
      <c r="N267" s="1"/>
      <c r="O267" s="1"/>
    </row>
    <row r="268" spans="1:15" x14ac:dyDescent="0.3">
      <c r="A268" s="3"/>
      <c r="B268" s="3">
        <v>1</v>
      </c>
      <c r="C268" s="3">
        <v>2</v>
      </c>
      <c r="D268" s="3">
        <v>3</v>
      </c>
      <c r="E268" s="3">
        <v>4</v>
      </c>
      <c r="F268" s="3">
        <v>5</v>
      </c>
      <c r="G268" s="3">
        <v>6</v>
      </c>
      <c r="H268" s="3">
        <v>7</v>
      </c>
      <c r="I268" s="3">
        <v>8</v>
      </c>
      <c r="J268" s="1"/>
      <c r="K268" s="4">
        <v>0</v>
      </c>
      <c r="L268" s="4">
        <v>1</v>
      </c>
      <c r="M268" s="4">
        <v>2</v>
      </c>
      <c r="N268" s="4">
        <v>3</v>
      </c>
      <c r="O268" s="4">
        <v>4</v>
      </c>
    </row>
    <row r="269" spans="1:15" s="7" customFormat="1" x14ac:dyDescent="0.3">
      <c r="A269" s="29">
        <v>0.8</v>
      </c>
      <c r="B269" s="4">
        <f t="shared" ref="B269:I269" si="240">B272*1.6</f>
        <v>45600</v>
      </c>
      <c r="C269" s="4">
        <f t="shared" si="240"/>
        <v>52080</v>
      </c>
      <c r="D269" s="4">
        <f t="shared" si="240"/>
        <v>58560</v>
      </c>
      <c r="E269" s="4">
        <f t="shared" si="240"/>
        <v>65040</v>
      </c>
      <c r="F269" s="4">
        <f t="shared" si="240"/>
        <v>70320</v>
      </c>
      <c r="G269" s="4">
        <f t="shared" si="240"/>
        <v>75520</v>
      </c>
      <c r="H269" s="4">
        <f t="shared" si="240"/>
        <v>80720</v>
      </c>
      <c r="I269" s="4">
        <f t="shared" si="240"/>
        <v>85920</v>
      </c>
      <c r="J269" s="1"/>
      <c r="K269" s="4">
        <f>B269*0.3/12</f>
        <v>1140</v>
      </c>
      <c r="L269" s="4">
        <f>(B269+C269)/2*0.3/12</f>
        <v>1221</v>
      </c>
      <c r="M269" s="4">
        <f>D269*0.3/12</f>
        <v>1464</v>
      </c>
      <c r="N269" s="4">
        <f>(E269+F269)/2*0.3/12</f>
        <v>1692</v>
      </c>
      <c r="O269" s="4">
        <f>G269*0.3/12</f>
        <v>1888</v>
      </c>
    </row>
    <row r="270" spans="1:15" x14ac:dyDescent="0.3">
      <c r="A270" s="5">
        <v>0.6</v>
      </c>
      <c r="B270" s="6">
        <f t="shared" ref="B270:I270" si="241">B272*1.2</f>
        <v>34200</v>
      </c>
      <c r="C270" s="6">
        <f t="shared" si="241"/>
        <v>39060</v>
      </c>
      <c r="D270" s="6">
        <f t="shared" si="241"/>
        <v>43920</v>
      </c>
      <c r="E270" s="6">
        <f t="shared" si="241"/>
        <v>48780</v>
      </c>
      <c r="F270" s="6">
        <f t="shared" si="241"/>
        <v>52740</v>
      </c>
      <c r="G270" s="6">
        <f t="shared" si="241"/>
        <v>56640</v>
      </c>
      <c r="H270" s="6">
        <f t="shared" si="241"/>
        <v>60540</v>
      </c>
      <c r="I270" s="6">
        <f t="shared" si="241"/>
        <v>64440</v>
      </c>
      <c r="J270" s="7"/>
      <c r="K270" s="8">
        <f t="shared" ref="K270:K274" si="242">B270*0.3/12</f>
        <v>855</v>
      </c>
      <c r="L270" s="8">
        <v>915</v>
      </c>
      <c r="M270" s="8">
        <f t="shared" ref="M270:M276" si="243">D270*0.3/12</f>
        <v>1098</v>
      </c>
      <c r="N270" s="8">
        <f t="shared" ref="N270:N274" si="244">(E270+F270)/2*0.3/12</f>
        <v>1269</v>
      </c>
      <c r="O270" s="8">
        <f t="shared" ref="O270:O276" si="245">G270*0.3/12</f>
        <v>1416</v>
      </c>
    </row>
    <row r="271" spans="1:15" x14ac:dyDescent="0.3">
      <c r="A271" s="9">
        <v>0.55000000000000004</v>
      </c>
      <c r="B271" s="10">
        <f t="shared" ref="B271:I271" si="246">B272*1.1</f>
        <v>31350.000000000004</v>
      </c>
      <c r="C271" s="10">
        <f t="shared" si="246"/>
        <v>35805</v>
      </c>
      <c r="D271" s="10">
        <f t="shared" si="246"/>
        <v>40260</v>
      </c>
      <c r="E271" s="10">
        <f t="shared" si="246"/>
        <v>44715</v>
      </c>
      <c r="F271" s="10">
        <f t="shared" si="246"/>
        <v>48345.000000000007</v>
      </c>
      <c r="G271" s="10">
        <f t="shared" si="246"/>
        <v>51920.000000000007</v>
      </c>
      <c r="H271" s="10">
        <f t="shared" si="246"/>
        <v>55495.000000000007</v>
      </c>
      <c r="I271" s="10">
        <f t="shared" si="246"/>
        <v>59070.000000000007</v>
      </c>
      <c r="J271" s="11"/>
      <c r="K271" s="12">
        <v>783</v>
      </c>
      <c r="L271" s="12">
        <v>839</v>
      </c>
      <c r="M271" s="12">
        <v>1006</v>
      </c>
      <c r="N271" s="12">
        <v>1163</v>
      </c>
      <c r="O271" s="12">
        <f t="shared" si="245"/>
        <v>1298.0000000000002</v>
      </c>
    </row>
    <row r="272" spans="1:15" x14ac:dyDescent="0.3">
      <c r="A272" s="13">
        <v>0.5</v>
      </c>
      <c r="B272" s="14">
        <v>28500</v>
      </c>
      <c r="C272" s="14">
        <v>32550</v>
      </c>
      <c r="D272" s="14">
        <v>36600</v>
      </c>
      <c r="E272" s="14">
        <v>40650</v>
      </c>
      <c r="F272" s="14">
        <v>43950</v>
      </c>
      <c r="G272" s="14">
        <v>47200</v>
      </c>
      <c r="H272" s="14">
        <v>50450</v>
      </c>
      <c r="I272" s="14">
        <v>53700</v>
      </c>
      <c r="J272" s="15"/>
      <c r="K272" s="16">
        <v>712</v>
      </c>
      <c r="L272" s="16">
        <v>763</v>
      </c>
      <c r="M272" s="16">
        <f t="shared" si="243"/>
        <v>915</v>
      </c>
      <c r="N272" s="16">
        <v>1057</v>
      </c>
      <c r="O272" s="16">
        <f t="shared" si="245"/>
        <v>1180</v>
      </c>
    </row>
    <row r="273" spans="1:15" x14ac:dyDescent="0.3">
      <c r="A273" s="17">
        <v>0.45</v>
      </c>
      <c r="B273" s="18">
        <f t="shared" ref="B273:I273" si="247">B272*0.9</f>
        <v>25650</v>
      </c>
      <c r="C273" s="18">
        <f t="shared" si="247"/>
        <v>29295</v>
      </c>
      <c r="D273" s="18">
        <f t="shared" si="247"/>
        <v>32940</v>
      </c>
      <c r="E273" s="18">
        <f t="shared" si="247"/>
        <v>36585</v>
      </c>
      <c r="F273" s="18">
        <f t="shared" si="247"/>
        <v>39555</v>
      </c>
      <c r="G273" s="18">
        <f t="shared" si="247"/>
        <v>42480</v>
      </c>
      <c r="H273" s="18">
        <f t="shared" si="247"/>
        <v>45405</v>
      </c>
      <c r="I273" s="18">
        <f t="shared" si="247"/>
        <v>48330</v>
      </c>
      <c r="J273" s="19"/>
      <c r="K273" s="20">
        <v>641</v>
      </c>
      <c r="L273" s="20">
        <v>686</v>
      </c>
      <c r="M273" s="20">
        <v>823</v>
      </c>
      <c r="N273" s="20">
        <v>951</v>
      </c>
      <c r="O273" s="20">
        <f t="shared" si="245"/>
        <v>1062</v>
      </c>
    </row>
    <row r="274" spans="1:15" s="27" customFormat="1" x14ac:dyDescent="0.3">
      <c r="A274" s="21">
        <v>0.4</v>
      </c>
      <c r="B274" s="22">
        <f t="shared" ref="B274:I274" si="248">B272*0.8</f>
        <v>22800</v>
      </c>
      <c r="C274" s="22">
        <f t="shared" si="248"/>
        <v>26040</v>
      </c>
      <c r="D274" s="22">
        <f t="shared" si="248"/>
        <v>29280</v>
      </c>
      <c r="E274" s="22">
        <f t="shared" si="248"/>
        <v>32520</v>
      </c>
      <c r="F274" s="22">
        <f t="shared" si="248"/>
        <v>35160</v>
      </c>
      <c r="G274" s="22">
        <f t="shared" si="248"/>
        <v>37760</v>
      </c>
      <c r="H274" s="22">
        <f t="shared" si="248"/>
        <v>40360</v>
      </c>
      <c r="I274" s="22">
        <f t="shared" si="248"/>
        <v>42960</v>
      </c>
      <c r="J274" s="23"/>
      <c r="K274" s="24">
        <f t="shared" si="242"/>
        <v>570</v>
      </c>
      <c r="L274" s="24">
        <v>610</v>
      </c>
      <c r="M274" s="24">
        <f t="shared" si="243"/>
        <v>732</v>
      </c>
      <c r="N274" s="24">
        <f t="shared" si="244"/>
        <v>846</v>
      </c>
      <c r="O274" s="24">
        <f t="shared" si="245"/>
        <v>944</v>
      </c>
    </row>
    <row r="275" spans="1:15" x14ac:dyDescent="0.3">
      <c r="A275" s="25">
        <v>0.35</v>
      </c>
      <c r="B275" s="26">
        <f t="shared" ref="B275:I275" si="249">B272*0.7</f>
        <v>19950</v>
      </c>
      <c r="C275" s="26">
        <f t="shared" si="249"/>
        <v>22785</v>
      </c>
      <c r="D275" s="26">
        <f t="shared" si="249"/>
        <v>25620</v>
      </c>
      <c r="E275" s="26">
        <f t="shared" si="249"/>
        <v>28455</v>
      </c>
      <c r="F275" s="26">
        <f t="shared" si="249"/>
        <v>30764.999999999996</v>
      </c>
      <c r="G275" s="26">
        <f t="shared" si="249"/>
        <v>33040</v>
      </c>
      <c r="H275" s="26">
        <f t="shared" si="249"/>
        <v>35315</v>
      </c>
      <c r="I275" s="26">
        <f t="shared" si="249"/>
        <v>37590</v>
      </c>
      <c r="J275" s="27"/>
      <c r="K275" s="28">
        <v>498</v>
      </c>
      <c r="L275" s="28">
        <v>534</v>
      </c>
      <c r="M275" s="28">
        <v>640</v>
      </c>
      <c r="N275" s="28">
        <v>740</v>
      </c>
      <c r="O275" s="28">
        <f t="shared" si="245"/>
        <v>826</v>
      </c>
    </row>
    <row r="276" spans="1:15" x14ac:dyDescent="0.3">
      <c r="A276" s="29">
        <v>0.3</v>
      </c>
      <c r="B276" s="30">
        <f t="shared" ref="B276:I276" si="250">B272*0.6</f>
        <v>17100</v>
      </c>
      <c r="C276" s="30">
        <f t="shared" si="250"/>
        <v>19530</v>
      </c>
      <c r="D276" s="30">
        <f t="shared" si="250"/>
        <v>21960</v>
      </c>
      <c r="E276" s="30">
        <f t="shared" si="250"/>
        <v>24390</v>
      </c>
      <c r="F276" s="30">
        <f t="shared" si="250"/>
        <v>26370</v>
      </c>
      <c r="G276" s="30">
        <f t="shared" si="250"/>
        <v>28320</v>
      </c>
      <c r="H276" s="30">
        <f t="shared" si="250"/>
        <v>30270</v>
      </c>
      <c r="I276" s="30">
        <f t="shared" si="250"/>
        <v>32220</v>
      </c>
      <c r="K276" s="31">
        <v>427</v>
      </c>
      <c r="L276" s="31">
        <v>457</v>
      </c>
      <c r="M276" s="31">
        <f t="shared" si="243"/>
        <v>549</v>
      </c>
      <c r="N276" s="31">
        <v>634</v>
      </c>
      <c r="O276" s="31">
        <f t="shared" si="245"/>
        <v>708</v>
      </c>
    </row>
    <row r="277" spans="1:15" x14ac:dyDescent="0.3">
      <c r="A277" s="35"/>
      <c r="B277" s="35"/>
      <c r="C277" s="35"/>
      <c r="D277" s="35"/>
      <c r="E277" s="35"/>
      <c r="F277" s="1"/>
      <c r="G277" s="1"/>
      <c r="H277" s="1"/>
      <c r="I277" s="1"/>
      <c r="J277" s="1"/>
      <c r="K277" s="35"/>
      <c r="L277" s="35"/>
      <c r="M277" s="35"/>
      <c r="N277" s="1"/>
      <c r="O277" s="1"/>
    </row>
    <row r="278" spans="1:15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1"/>
      <c r="K278" s="4"/>
      <c r="L278" s="4"/>
      <c r="M278" s="4"/>
      <c r="N278" s="4"/>
      <c r="O278" s="4"/>
    </row>
    <row r="279" spans="1:15" s="7" customFormat="1" x14ac:dyDescent="0.3">
      <c r="A279" s="5"/>
      <c r="B279" s="6"/>
      <c r="C279" s="6"/>
      <c r="D279" s="6"/>
      <c r="E279" s="6"/>
      <c r="F279" s="6"/>
      <c r="G279" s="6"/>
      <c r="H279" s="6"/>
      <c r="I279" s="6"/>
      <c r="K279" s="8"/>
      <c r="L279" s="8"/>
      <c r="M279" s="8"/>
      <c r="N279" s="8"/>
      <c r="O279" s="8"/>
    </row>
    <row r="280" spans="1:15" x14ac:dyDescent="0.3">
      <c r="A280" s="9"/>
      <c r="B280" s="10"/>
      <c r="C280" s="10"/>
      <c r="D280" s="10"/>
      <c r="E280" s="10"/>
      <c r="F280" s="10"/>
      <c r="G280" s="10"/>
      <c r="H280" s="10"/>
      <c r="I280" s="10"/>
      <c r="J280" s="11"/>
      <c r="K280" s="12"/>
      <c r="L280" s="12"/>
      <c r="M280" s="12"/>
      <c r="N280" s="12"/>
      <c r="O280" s="12"/>
    </row>
    <row r="281" spans="1:15" x14ac:dyDescent="0.3">
      <c r="A281" s="13"/>
      <c r="B281" s="14"/>
      <c r="C281" s="14"/>
      <c r="D281" s="14"/>
      <c r="E281" s="14"/>
      <c r="F281" s="14"/>
      <c r="G281" s="14"/>
      <c r="H281" s="14"/>
      <c r="I281" s="14"/>
      <c r="J281" s="15"/>
      <c r="K281" s="16"/>
      <c r="L281" s="16"/>
      <c r="M281" s="16"/>
      <c r="N281" s="16"/>
      <c r="O281" s="16"/>
    </row>
    <row r="282" spans="1:15" x14ac:dyDescent="0.3">
      <c r="A282" s="17"/>
      <c r="B282" s="18"/>
      <c r="C282" s="18"/>
      <c r="D282" s="18"/>
      <c r="E282" s="18"/>
      <c r="F282" s="18"/>
      <c r="G282" s="18"/>
      <c r="H282" s="18"/>
      <c r="I282" s="18"/>
      <c r="J282" s="19"/>
      <c r="K282" s="20"/>
      <c r="L282" s="20"/>
      <c r="M282" s="20"/>
      <c r="N282" s="20"/>
      <c r="O282" s="20"/>
    </row>
    <row r="283" spans="1:15" x14ac:dyDescent="0.3">
      <c r="A283" s="21"/>
      <c r="B283" s="22"/>
      <c r="C283" s="22"/>
      <c r="D283" s="22"/>
      <c r="E283" s="22"/>
      <c r="F283" s="22"/>
      <c r="G283" s="22"/>
      <c r="H283" s="22"/>
      <c r="I283" s="22"/>
      <c r="J283" s="23"/>
      <c r="K283" s="24"/>
      <c r="L283" s="24"/>
      <c r="M283" s="24"/>
      <c r="N283" s="24"/>
      <c r="O283" s="24"/>
    </row>
    <row r="284" spans="1:15" s="27" customFormat="1" x14ac:dyDescent="0.3">
      <c r="A284" s="25"/>
      <c r="B284" s="26"/>
      <c r="C284" s="26"/>
      <c r="D284" s="26"/>
      <c r="E284" s="26"/>
      <c r="F284" s="26"/>
      <c r="G284" s="26"/>
      <c r="H284" s="26"/>
      <c r="I284" s="26"/>
      <c r="K284" s="28"/>
      <c r="L284" s="28"/>
      <c r="M284" s="28"/>
      <c r="N284" s="28"/>
      <c r="O284" s="28"/>
    </row>
    <row r="285" spans="1:15" x14ac:dyDescent="0.3">
      <c r="A285" s="29"/>
      <c r="B285" s="30"/>
      <c r="C285" s="30"/>
      <c r="D285" s="30"/>
      <c r="E285" s="30"/>
      <c r="F285" s="30"/>
      <c r="G285" s="30"/>
      <c r="H285" s="30"/>
      <c r="I285" s="30"/>
      <c r="K285" s="31"/>
      <c r="L285" s="31"/>
      <c r="M285" s="31"/>
      <c r="N285" s="31"/>
      <c r="O285" s="31"/>
    </row>
    <row r="287" spans="1:15" x14ac:dyDescent="0.3">
      <c r="A287" s="35"/>
      <c r="B287" s="35"/>
      <c r="C287" s="35"/>
      <c r="D287" s="35"/>
      <c r="E287" s="35"/>
      <c r="F287" s="1"/>
      <c r="G287" s="1"/>
      <c r="H287" s="1"/>
      <c r="I287" s="1"/>
      <c r="J287" s="1"/>
      <c r="K287" s="35"/>
      <c r="L287" s="35"/>
      <c r="M287" s="35"/>
      <c r="N287" s="1"/>
      <c r="O287" s="1"/>
    </row>
    <row r="288" spans="1:15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1"/>
      <c r="K288" s="4"/>
      <c r="L288" s="4"/>
      <c r="M288" s="4"/>
      <c r="N288" s="4"/>
      <c r="O288" s="4"/>
    </row>
    <row r="289" spans="1:15" s="7" customFormat="1" x14ac:dyDescent="0.3">
      <c r="A289" s="5"/>
      <c r="B289" s="6"/>
      <c r="C289" s="6"/>
      <c r="D289" s="6"/>
      <c r="E289" s="6"/>
      <c r="F289" s="6"/>
      <c r="G289" s="6"/>
      <c r="H289" s="6"/>
      <c r="I289" s="6"/>
      <c r="K289" s="8"/>
      <c r="L289" s="8"/>
      <c r="M289" s="8"/>
      <c r="N289" s="8"/>
      <c r="O289" s="8"/>
    </row>
    <row r="290" spans="1:15" x14ac:dyDescent="0.3">
      <c r="A290" s="9"/>
      <c r="B290" s="10"/>
      <c r="C290" s="10"/>
      <c r="D290" s="10"/>
      <c r="E290" s="10"/>
      <c r="F290" s="10"/>
      <c r="G290" s="10"/>
      <c r="H290" s="10"/>
      <c r="I290" s="10"/>
      <c r="J290" s="11"/>
      <c r="K290" s="12"/>
      <c r="L290" s="12"/>
      <c r="M290" s="12"/>
      <c r="N290" s="12"/>
      <c r="O290" s="12"/>
    </row>
    <row r="291" spans="1:15" x14ac:dyDescent="0.3">
      <c r="A291" s="13"/>
      <c r="B291" s="14"/>
      <c r="C291" s="14"/>
      <c r="D291" s="14"/>
      <c r="E291" s="14"/>
      <c r="F291" s="14"/>
      <c r="G291" s="14"/>
      <c r="H291" s="14"/>
      <c r="I291" s="14"/>
      <c r="J291" s="15"/>
      <c r="K291" s="16"/>
      <c r="L291" s="16"/>
      <c r="M291" s="16"/>
      <c r="N291" s="16"/>
      <c r="O291" s="16"/>
    </row>
    <row r="292" spans="1:15" x14ac:dyDescent="0.3">
      <c r="A292" s="17"/>
      <c r="B292" s="18"/>
      <c r="C292" s="18"/>
      <c r="D292" s="18"/>
      <c r="E292" s="18"/>
      <c r="F292" s="18"/>
      <c r="G292" s="18"/>
      <c r="H292" s="18"/>
      <c r="I292" s="18"/>
      <c r="J292" s="19"/>
      <c r="K292" s="20"/>
      <c r="L292" s="20"/>
      <c r="M292" s="20"/>
      <c r="N292" s="20"/>
      <c r="O292" s="20"/>
    </row>
    <row r="293" spans="1:15" x14ac:dyDescent="0.3">
      <c r="A293" s="21"/>
      <c r="B293" s="22"/>
      <c r="C293" s="22"/>
      <c r="D293" s="22"/>
      <c r="E293" s="22"/>
      <c r="F293" s="22"/>
      <c r="G293" s="22"/>
      <c r="H293" s="22"/>
      <c r="I293" s="22"/>
      <c r="J293" s="23"/>
      <c r="K293" s="24"/>
      <c r="L293" s="24"/>
      <c r="M293" s="24"/>
      <c r="N293" s="24"/>
      <c r="O293" s="24"/>
    </row>
    <row r="294" spans="1:15" s="27" customFormat="1" x14ac:dyDescent="0.3">
      <c r="A294" s="25"/>
      <c r="B294" s="26"/>
      <c r="C294" s="26"/>
      <c r="D294" s="26"/>
      <c r="E294" s="26"/>
      <c r="F294" s="26"/>
      <c r="G294" s="26"/>
      <c r="H294" s="26"/>
      <c r="I294" s="26"/>
      <c r="K294" s="28"/>
      <c r="L294" s="28"/>
      <c r="M294" s="28"/>
      <c r="N294" s="28"/>
      <c r="O294" s="28"/>
    </row>
    <row r="295" spans="1:15" x14ac:dyDescent="0.3">
      <c r="A295" s="29"/>
      <c r="B295" s="30"/>
      <c r="C295" s="30"/>
      <c r="D295" s="30"/>
      <c r="E295" s="30"/>
      <c r="F295" s="30"/>
      <c r="G295" s="30"/>
      <c r="H295" s="30"/>
      <c r="I295" s="30"/>
      <c r="K295" s="31"/>
      <c r="L295" s="31"/>
      <c r="M295" s="31"/>
      <c r="N295" s="31"/>
      <c r="O295" s="31"/>
    </row>
    <row r="297" spans="1:15" x14ac:dyDescent="0.3">
      <c r="A297" s="35"/>
      <c r="B297" s="35"/>
      <c r="C297" s="35"/>
      <c r="D297" s="35"/>
      <c r="E297" s="35"/>
      <c r="F297" s="1"/>
      <c r="G297" s="1"/>
      <c r="H297" s="1"/>
      <c r="I297" s="1"/>
      <c r="J297" s="1"/>
      <c r="K297" s="35"/>
      <c r="L297" s="35"/>
      <c r="M297" s="35"/>
      <c r="N297" s="1"/>
      <c r="O297" s="1"/>
    </row>
    <row r="298" spans="1:15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1"/>
      <c r="K298" s="4"/>
      <c r="L298" s="4"/>
      <c r="M298" s="4"/>
      <c r="N298" s="4"/>
      <c r="O298" s="4"/>
    </row>
    <row r="299" spans="1:15" x14ac:dyDescent="0.3">
      <c r="A299" s="5"/>
      <c r="B299" s="6"/>
      <c r="C299" s="6"/>
      <c r="D299" s="6"/>
      <c r="E299" s="6"/>
      <c r="F299" s="6"/>
      <c r="G299" s="6"/>
      <c r="H299" s="6"/>
      <c r="I299" s="6"/>
      <c r="J299" s="7"/>
      <c r="K299" s="8"/>
      <c r="L299" s="8"/>
      <c r="M299" s="8"/>
      <c r="N299" s="8"/>
      <c r="O299" s="8"/>
    </row>
    <row r="300" spans="1:15" x14ac:dyDescent="0.3">
      <c r="A300" s="9"/>
      <c r="B300" s="10"/>
      <c r="C300" s="10"/>
      <c r="D300" s="10"/>
      <c r="E300" s="10"/>
      <c r="F300" s="10"/>
      <c r="G300" s="10"/>
      <c r="H300" s="10"/>
      <c r="I300" s="10"/>
      <c r="J300" s="11"/>
      <c r="K300" s="12"/>
      <c r="L300" s="12"/>
      <c r="M300" s="12"/>
      <c r="N300" s="12"/>
      <c r="O300" s="12"/>
    </row>
    <row r="301" spans="1:15" x14ac:dyDescent="0.3">
      <c r="A301" s="13"/>
      <c r="B301" s="14"/>
      <c r="C301" s="14"/>
      <c r="D301" s="14"/>
      <c r="E301" s="14"/>
      <c r="F301" s="14"/>
      <c r="G301" s="14"/>
      <c r="H301" s="14"/>
      <c r="I301" s="14"/>
      <c r="J301" s="15"/>
      <c r="K301" s="16"/>
      <c r="L301" s="16"/>
      <c r="M301" s="16"/>
      <c r="N301" s="16"/>
      <c r="O301" s="16"/>
    </row>
    <row r="302" spans="1:15" x14ac:dyDescent="0.3">
      <c r="A302" s="17"/>
      <c r="B302" s="18"/>
      <c r="C302" s="18"/>
      <c r="D302" s="18"/>
      <c r="E302" s="18"/>
      <c r="F302" s="18"/>
      <c r="G302" s="18"/>
      <c r="H302" s="18"/>
      <c r="I302" s="18"/>
      <c r="J302" s="19"/>
      <c r="K302" s="20"/>
      <c r="L302" s="20"/>
      <c r="M302" s="20"/>
      <c r="N302" s="20"/>
      <c r="O302" s="20"/>
    </row>
    <row r="303" spans="1:15" x14ac:dyDescent="0.3">
      <c r="A303" s="21"/>
      <c r="B303" s="22"/>
      <c r="C303" s="22"/>
      <c r="D303" s="22"/>
      <c r="E303" s="22"/>
      <c r="F303" s="22"/>
      <c r="G303" s="22"/>
      <c r="H303" s="22"/>
      <c r="I303" s="22"/>
      <c r="J303" s="23"/>
      <c r="K303" s="24"/>
      <c r="L303" s="24"/>
      <c r="M303" s="24"/>
      <c r="N303" s="24"/>
      <c r="O303" s="24"/>
    </row>
    <row r="304" spans="1:15" x14ac:dyDescent="0.3">
      <c r="A304" s="25"/>
      <c r="B304" s="26"/>
      <c r="C304" s="26"/>
      <c r="D304" s="26"/>
      <c r="E304" s="26"/>
      <c r="F304" s="26"/>
      <c r="G304" s="26"/>
      <c r="H304" s="26"/>
      <c r="I304" s="26"/>
      <c r="J304" s="27"/>
      <c r="K304" s="28"/>
      <c r="L304" s="28"/>
      <c r="M304" s="28"/>
      <c r="N304" s="28"/>
      <c r="O304" s="28"/>
    </row>
    <row r="305" spans="1:15" x14ac:dyDescent="0.3">
      <c r="A305" s="29"/>
      <c r="B305" s="30"/>
      <c r="C305" s="30"/>
      <c r="D305" s="30"/>
      <c r="E305" s="30"/>
      <c r="F305" s="30"/>
      <c r="G305" s="30"/>
      <c r="H305" s="30"/>
      <c r="I305" s="30"/>
      <c r="K305" s="31"/>
      <c r="L305" s="31"/>
      <c r="M305" s="31"/>
      <c r="N305" s="31"/>
      <c r="O305" s="31"/>
    </row>
    <row r="309" spans="1:15" x14ac:dyDescent="0.3">
      <c r="A309" s="29"/>
      <c r="B309" s="4"/>
      <c r="C309" s="4"/>
      <c r="D309" s="4"/>
      <c r="E309" s="4"/>
      <c r="F309" s="4"/>
      <c r="G309" s="4"/>
      <c r="H309" s="4"/>
      <c r="I309" s="4"/>
    </row>
    <row r="310" spans="1:15" x14ac:dyDescent="0.3">
      <c r="A310" s="5"/>
      <c r="B310" s="6"/>
      <c r="C310" s="6"/>
      <c r="D310" s="6"/>
      <c r="E310" s="6"/>
      <c r="F310" s="6"/>
      <c r="G310" s="6"/>
      <c r="H310" s="6"/>
      <c r="I310" s="6"/>
    </row>
    <row r="311" spans="1:15" x14ac:dyDescent="0.3">
      <c r="A311" s="9"/>
      <c r="B311" s="10"/>
      <c r="C311" s="10"/>
      <c r="D311" s="10"/>
      <c r="E311" s="10"/>
      <c r="F311" s="10"/>
      <c r="G311" s="10"/>
      <c r="H311" s="10"/>
      <c r="I311" s="10"/>
    </row>
    <row r="312" spans="1:15" x14ac:dyDescent="0.3">
      <c r="A312" s="13"/>
      <c r="B312" s="14"/>
      <c r="C312" s="14"/>
      <c r="D312" s="14"/>
      <c r="E312" s="14"/>
      <c r="F312" s="14"/>
      <c r="G312" s="14"/>
      <c r="H312" s="14"/>
      <c r="I312" s="14"/>
    </row>
    <row r="313" spans="1:15" x14ac:dyDescent="0.3">
      <c r="A313" s="17"/>
      <c r="B313" s="18"/>
      <c r="C313" s="18"/>
      <c r="D313" s="18"/>
      <c r="E313" s="18"/>
      <c r="F313" s="18"/>
      <c r="G313" s="18"/>
      <c r="H313" s="18"/>
      <c r="I313" s="18"/>
    </row>
    <row r="314" spans="1:15" x14ac:dyDescent="0.3">
      <c r="A314" s="21"/>
      <c r="B314" s="22"/>
      <c r="C314" s="22"/>
      <c r="D314" s="22"/>
      <c r="E314" s="22"/>
      <c r="F314" s="22"/>
      <c r="G314" s="22"/>
      <c r="H314" s="22"/>
      <c r="I314" s="22"/>
    </row>
    <row r="315" spans="1:15" x14ac:dyDescent="0.3">
      <c r="A315" s="25"/>
      <c r="B315" s="26"/>
      <c r="C315" s="26"/>
      <c r="D315" s="26"/>
      <c r="E315" s="26"/>
      <c r="F315" s="26"/>
      <c r="G315" s="26"/>
      <c r="H315" s="26"/>
      <c r="I315" s="26"/>
    </row>
    <row r="316" spans="1:15" x14ac:dyDescent="0.3">
      <c r="A316" s="29"/>
      <c r="B316" s="30"/>
      <c r="C316" s="30"/>
      <c r="D316" s="30"/>
      <c r="E316" s="30"/>
      <c r="F316" s="30"/>
      <c r="G316" s="30"/>
      <c r="H316" s="30"/>
      <c r="I316" s="30"/>
    </row>
  </sheetData>
  <mergeCells count="71">
    <mergeCell ref="A245:E245"/>
    <mergeCell ref="K245:M245"/>
    <mergeCell ref="A256:E256"/>
    <mergeCell ref="K256:M256"/>
    <mergeCell ref="A297:E297"/>
    <mergeCell ref="K297:M297"/>
    <mergeCell ref="A267:E267"/>
    <mergeCell ref="K267:M267"/>
    <mergeCell ref="A277:E277"/>
    <mergeCell ref="K277:M277"/>
    <mergeCell ref="A287:E287"/>
    <mergeCell ref="K287:M287"/>
    <mergeCell ref="A212:E212"/>
    <mergeCell ref="K212:M212"/>
    <mergeCell ref="A223:E223"/>
    <mergeCell ref="K223:M223"/>
    <mergeCell ref="A234:E234"/>
    <mergeCell ref="K234:M234"/>
    <mergeCell ref="A210:E210"/>
    <mergeCell ref="A186:D186"/>
    <mergeCell ref="A187:E187"/>
    <mergeCell ref="K187:M187"/>
    <mergeCell ref="A198:D198"/>
    <mergeCell ref="A199:E199"/>
    <mergeCell ref="K199:M199"/>
    <mergeCell ref="A162:D162"/>
    <mergeCell ref="A163:E163"/>
    <mergeCell ref="K163:M163"/>
    <mergeCell ref="A174:D174"/>
    <mergeCell ref="A175:E175"/>
    <mergeCell ref="K175:M175"/>
    <mergeCell ref="A138:D138"/>
    <mergeCell ref="A139:E139"/>
    <mergeCell ref="K139:M139"/>
    <mergeCell ref="A150:D150"/>
    <mergeCell ref="A151:E151"/>
    <mergeCell ref="K151:M151"/>
    <mergeCell ref="A114:D114"/>
    <mergeCell ref="A115:E115"/>
    <mergeCell ref="K115:M115"/>
    <mergeCell ref="A126:D126"/>
    <mergeCell ref="A127:E127"/>
    <mergeCell ref="K127:M127"/>
    <mergeCell ref="A90:D90"/>
    <mergeCell ref="A91:E91"/>
    <mergeCell ref="K91:M91"/>
    <mergeCell ref="A102:D102"/>
    <mergeCell ref="A103:E103"/>
    <mergeCell ref="K103:M103"/>
    <mergeCell ref="A66:D66"/>
    <mergeCell ref="A67:E67"/>
    <mergeCell ref="K67:M67"/>
    <mergeCell ref="A78:D78"/>
    <mergeCell ref="A79:E79"/>
    <mergeCell ref="K79:M79"/>
    <mergeCell ref="A42:D42"/>
    <mergeCell ref="A43:E43"/>
    <mergeCell ref="K43:M43"/>
    <mergeCell ref="A54:D54"/>
    <mergeCell ref="A55:E55"/>
    <mergeCell ref="K55:M55"/>
    <mergeCell ref="A30:D30"/>
    <mergeCell ref="A31:E31"/>
    <mergeCell ref="K31:M31"/>
    <mergeCell ref="A4:E4"/>
    <mergeCell ref="A6:D6"/>
    <mergeCell ref="K7:M7"/>
    <mergeCell ref="A7:E7"/>
    <mergeCell ref="A18:D18"/>
    <mergeCell ref="A19:E19"/>
    <mergeCell ref="K19:M19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Licea</dc:creator>
  <cp:lastModifiedBy>DeDee Cox</cp:lastModifiedBy>
  <cp:lastPrinted>2018-06-13T16:10:18Z</cp:lastPrinted>
  <dcterms:created xsi:type="dcterms:W3CDTF">2016-11-16T16:18:01Z</dcterms:created>
  <dcterms:modified xsi:type="dcterms:W3CDTF">2018-06-13T18:19:22Z</dcterms:modified>
</cp:coreProperties>
</file>